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20" windowWidth="29040" windowHeight="15840" activeTab="7"/>
  </bookViews>
  <sheets>
    <sheet name="Обложка" sheetId="1" r:id="rId1"/>
    <sheet name="Усл.обозначения" sheetId="2" r:id="rId2"/>
    <sheet name="Содержание" sheetId="3" r:id="rId3"/>
    <sheet name="Метод.пояснения" sheetId="4" r:id="rId4"/>
    <sheet name="Аннотация" sheetId="5" r:id="rId5"/>
    <sheet name="1" sheetId="17" r:id="rId6"/>
    <sheet name="2" sheetId="16" r:id="rId7"/>
    <sheet name="3" sheetId="18" r:id="rId8"/>
  </sheets>
  <definedNames>
    <definedName name="_xlnm._FilterDatabase" localSheetId="5" hidden="1">'1'!$A$6:$M$1881</definedName>
    <definedName name="_xlnm._FilterDatabase" localSheetId="6" hidden="1">'2'!$A$5:$K$5</definedName>
    <definedName name="_xlnm._FilterDatabase" localSheetId="7" hidden="1">'3'!$A$5:$M$136</definedName>
    <definedName name="_xlnm.Print_Titles" localSheetId="5">'1'!$2:$4</definedName>
    <definedName name="_xlnm.Print_Titles" localSheetId="6">'2'!$2:$4</definedName>
    <definedName name="_xlnm.Print_Titles" localSheetId="7">'3'!$2:$4</definedName>
    <definedName name="_xlnm.Print_Area" localSheetId="5">'1'!$A$1:$M$1881</definedName>
    <definedName name="_xlnm.Print_Area" localSheetId="2">Содержание!$A$1:$B$551</definedName>
  </definedNames>
  <calcPr calcId="12451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115" i="18"/>
  <c r="L29"/>
  <c r="L8"/>
  <c r="I7" i="16"/>
  <c r="H7"/>
  <c r="I93"/>
  <c r="H93"/>
  <c r="I68"/>
  <c r="I61"/>
  <c r="I48"/>
  <c r="I44"/>
  <c r="H36"/>
  <c r="I31"/>
  <c r="J27"/>
  <c r="I24"/>
  <c r="I15"/>
  <c r="H15"/>
  <c r="H9" i="17"/>
  <c r="H8"/>
  <c r="I8"/>
  <c r="I9"/>
  <c r="H11"/>
  <c r="I11"/>
  <c r="H12"/>
  <c r="I12"/>
  <c r="H15"/>
  <c r="I15"/>
  <c r="H16"/>
  <c r="I16"/>
  <c r="H18"/>
  <c r="I18"/>
  <c r="H19"/>
  <c r="I19"/>
  <c r="H22"/>
  <c r="I22"/>
  <c r="H23"/>
  <c r="I23"/>
  <c r="H25"/>
  <c r="I25"/>
  <c r="H26"/>
  <c r="I26"/>
  <c r="H29"/>
  <c r="I29"/>
  <c r="H30"/>
  <c r="I30"/>
  <c r="H32"/>
  <c r="I32"/>
  <c r="H33"/>
  <c r="I33"/>
  <c r="H36"/>
  <c r="I36"/>
  <c r="H37"/>
  <c r="I37"/>
  <c r="H39"/>
  <c r="I39"/>
  <c r="H40"/>
  <c r="I40"/>
  <c r="H43"/>
  <c r="I43"/>
  <c r="H44"/>
  <c r="I44"/>
  <c r="H45"/>
  <c r="I45"/>
  <c r="H47"/>
  <c r="I47"/>
  <c r="H48"/>
  <c r="I48"/>
  <c r="H51"/>
  <c r="I51"/>
  <c r="H52"/>
  <c r="I52"/>
  <c r="H54"/>
  <c r="I54"/>
  <c r="H55"/>
  <c r="I55"/>
  <c r="H58"/>
  <c r="I58"/>
  <c r="H59"/>
  <c r="I59"/>
  <c r="H61"/>
  <c r="I61"/>
  <c r="H62"/>
  <c r="I62"/>
  <c r="H65"/>
  <c r="I65"/>
  <c r="H66"/>
  <c r="I66"/>
  <c r="H68"/>
  <c r="I68"/>
  <c r="H69"/>
  <c r="I69"/>
  <c r="H72"/>
  <c r="I72"/>
  <c r="H73"/>
  <c r="I73"/>
  <c r="H75"/>
  <c r="I75"/>
  <c r="H76"/>
  <c r="I76"/>
  <c r="H79"/>
  <c r="I79"/>
  <c r="H80"/>
  <c r="I80"/>
  <c r="H82"/>
  <c r="I82"/>
  <c r="H83"/>
  <c r="I83"/>
  <c r="I86"/>
  <c r="I87"/>
  <c r="I89"/>
  <c r="I90"/>
  <c r="H93"/>
  <c r="I93"/>
  <c r="H94"/>
  <c r="I94"/>
  <c r="H96"/>
  <c r="I96"/>
  <c r="H97"/>
  <c r="I97"/>
  <c r="H100"/>
  <c r="I100"/>
  <c r="H101"/>
  <c r="I101"/>
  <c r="H103"/>
  <c r="I103"/>
  <c r="H104"/>
  <c r="I104"/>
  <c r="H107"/>
  <c r="I107"/>
  <c r="H108"/>
  <c r="I108"/>
  <c r="H110"/>
  <c r="I110"/>
  <c r="H111"/>
  <c r="I111"/>
  <c r="H114"/>
  <c r="I114"/>
  <c r="H115"/>
  <c r="I115"/>
  <c r="H117"/>
  <c r="I117"/>
  <c r="H118"/>
  <c r="I118"/>
  <c r="H121"/>
  <c r="I121"/>
  <c r="H122"/>
  <c r="I122"/>
  <c r="H124"/>
  <c r="I124"/>
  <c r="H125"/>
  <c r="I125"/>
  <c r="H128"/>
  <c r="I128"/>
  <c r="H129"/>
  <c r="I129"/>
  <c r="H131"/>
  <c r="I131"/>
  <c r="H132"/>
  <c r="I132"/>
  <c r="H135"/>
  <c r="I135"/>
  <c r="H136"/>
  <c r="I136"/>
  <c r="H138"/>
  <c r="I138"/>
  <c r="H139"/>
  <c r="I139"/>
  <c r="H142"/>
  <c r="I142"/>
  <c r="H143"/>
  <c r="I143"/>
  <c r="H145"/>
  <c r="I145"/>
  <c r="H146"/>
  <c r="I146"/>
  <c r="H149"/>
  <c r="I149"/>
  <c r="H150"/>
  <c r="I150"/>
  <c r="H152"/>
  <c r="I152"/>
  <c r="H153"/>
  <c r="I153"/>
  <c r="H156"/>
  <c r="I156"/>
  <c r="H157"/>
  <c r="I157"/>
  <c r="H158"/>
  <c r="I158"/>
  <c r="H160"/>
  <c r="I160"/>
  <c r="H161"/>
  <c r="I161"/>
  <c r="H165"/>
  <c r="I165"/>
  <c r="H166"/>
  <c r="I166"/>
  <c r="H168"/>
  <c r="I168"/>
  <c r="H169"/>
  <c r="I169"/>
  <c r="H172"/>
  <c r="I172"/>
  <c r="H173"/>
  <c r="I173"/>
  <c r="H175"/>
  <c r="I175"/>
  <c r="H176"/>
  <c r="I176"/>
  <c r="H179"/>
  <c r="H180"/>
  <c r="H181"/>
  <c r="I181"/>
  <c r="H183"/>
  <c r="I183"/>
  <c r="H184"/>
  <c r="I184"/>
  <c r="H187"/>
  <c r="I187"/>
  <c r="H188"/>
  <c r="I188"/>
  <c r="H189"/>
  <c r="I189"/>
  <c r="H191"/>
  <c r="I191"/>
  <c r="H192"/>
  <c r="I192"/>
  <c r="H195"/>
  <c r="I195"/>
  <c r="H196"/>
  <c r="I196"/>
  <c r="H198"/>
  <c r="I198"/>
  <c r="H199"/>
  <c r="I199"/>
  <c r="H202"/>
  <c r="I202"/>
  <c r="H203"/>
  <c r="I203"/>
  <c r="H205"/>
  <c r="I205"/>
  <c r="H206"/>
  <c r="I206"/>
  <c r="H209"/>
  <c r="I209"/>
  <c r="H210"/>
  <c r="I210"/>
  <c r="H212"/>
  <c r="I212"/>
  <c r="H213"/>
  <c r="I213"/>
  <c r="H216"/>
  <c r="I216"/>
  <c r="H217"/>
  <c r="I217"/>
  <c r="H219"/>
  <c r="I219"/>
  <c r="H220"/>
  <c r="I220"/>
  <c r="H223"/>
  <c r="I223"/>
  <c r="H224"/>
  <c r="I224"/>
  <c r="H226"/>
  <c r="I226"/>
  <c r="H227"/>
  <c r="I227"/>
  <c r="H230"/>
  <c r="I230"/>
  <c r="H231"/>
  <c r="I231"/>
  <c r="H233"/>
  <c r="I233"/>
  <c r="H234"/>
  <c r="I234"/>
  <c r="H237"/>
  <c r="I237"/>
  <c r="H238"/>
  <c r="I238"/>
  <c r="H240"/>
  <c r="I240"/>
  <c r="H241"/>
  <c r="I241"/>
  <c r="H244"/>
  <c r="I244"/>
  <c r="H245"/>
  <c r="I245"/>
  <c r="H247"/>
  <c r="I247"/>
  <c r="H248"/>
  <c r="I248"/>
  <c r="H251"/>
  <c r="I251"/>
  <c r="H252"/>
  <c r="I252"/>
  <c r="H254"/>
  <c r="I254"/>
  <c r="H255"/>
  <c r="I255"/>
  <c r="H258"/>
  <c r="I258"/>
  <c r="H259"/>
  <c r="I259"/>
  <c r="H261"/>
  <c r="I261"/>
  <c r="H262"/>
  <c r="I262"/>
  <c r="H265"/>
  <c r="I265"/>
  <c r="H266"/>
  <c r="I266"/>
  <c r="H268"/>
  <c r="I268"/>
  <c r="H269"/>
  <c r="I269"/>
  <c r="H272"/>
  <c r="I272"/>
  <c r="H273"/>
  <c r="I273"/>
  <c r="H275"/>
  <c r="I275"/>
  <c r="H276"/>
  <c r="I276"/>
  <c r="H279"/>
  <c r="I279"/>
  <c r="H280"/>
  <c r="I280"/>
  <c r="H282"/>
  <c r="I282"/>
  <c r="H283"/>
  <c r="I283"/>
  <c r="H286"/>
  <c r="I286"/>
  <c r="H287"/>
  <c r="I287"/>
  <c r="H289"/>
  <c r="I289"/>
  <c r="H290"/>
  <c r="I290"/>
  <c r="H293"/>
  <c r="I293"/>
  <c r="H294"/>
  <c r="I294"/>
  <c r="H296"/>
  <c r="I296"/>
  <c r="H297"/>
  <c r="I297"/>
  <c r="H300"/>
  <c r="I300"/>
  <c r="H301"/>
  <c r="I301"/>
  <c r="H303"/>
  <c r="I303"/>
  <c r="H304"/>
  <c r="I304"/>
  <c r="H307"/>
  <c r="I307"/>
  <c r="H308"/>
  <c r="I308"/>
  <c r="H310"/>
  <c r="I310"/>
  <c r="H311"/>
  <c r="I311"/>
  <c r="H314"/>
  <c r="I314"/>
  <c r="H315"/>
  <c r="I315"/>
  <c r="H317"/>
  <c r="I317"/>
  <c r="H318"/>
  <c r="I318"/>
  <c r="H321"/>
  <c r="I321"/>
  <c r="H322"/>
  <c r="I322"/>
  <c r="H324"/>
  <c r="I324"/>
  <c r="H325"/>
  <c r="I325"/>
  <c r="H328"/>
  <c r="I328"/>
  <c r="H329"/>
  <c r="I329"/>
  <c r="H331"/>
  <c r="I331"/>
  <c r="H332"/>
  <c r="I332"/>
  <c r="H335"/>
  <c r="I335"/>
  <c r="H336"/>
  <c r="I336"/>
  <c r="H338"/>
  <c r="I338"/>
  <c r="H339"/>
  <c r="I339"/>
  <c r="H342"/>
  <c r="I342"/>
  <c r="H343"/>
  <c r="I343"/>
  <c r="H345"/>
  <c r="I345"/>
  <c r="H346"/>
  <c r="I346"/>
  <c r="H349"/>
  <c r="I349"/>
  <c r="H350"/>
  <c r="I350"/>
  <c r="H352"/>
  <c r="I352"/>
  <c r="H353"/>
  <c r="I353"/>
  <c r="H356"/>
  <c r="I356"/>
  <c r="H357"/>
  <c r="I357"/>
  <c r="H359"/>
  <c r="I359"/>
  <c r="H360"/>
  <c r="I360"/>
  <c r="H363"/>
  <c r="I363"/>
  <c r="H364"/>
  <c r="I364"/>
  <c r="H366"/>
  <c r="I366"/>
  <c r="H367"/>
  <c r="I367"/>
  <c r="H370"/>
  <c r="I370"/>
  <c r="H371"/>
  <c r="I371"/>
  <c r="H373"/>
  <c r="I373"/>
  <c r="H374"/>
  <c r="I374"/>
  <c r="H377"/>
  <c r="I377"/>
  <c r="H378"/>
  <c r="I378"/>
  <c r="H380"/>
  <c r="I380"/>
  <c r="H381"/>
  <c r="I381"/>
  <c r="H384"/>
  <c r="I384"/>
  <c r="H385"/>
  <c r="I385"/>
  <c r="H387"/>
  <c r="I387"/>
  <c r="H388"/>
  <c r="I388"/>
  <c r="H391"/>
  <c r="I391"/>
  <c r="H392"/>
  <c r="I392"/>
  <c r="H394"/>
  <c r="I394"/>
  <c r="H395"/>
  <c r="I395"/>
  <c r="H398"/>
  <c r="I398"/>
  <c r="H399"/>
  <c r="I399"/>
  <c r="H401"/>
  <c r="I401"/>
  <c r="H402"/>
  <c r="I402"/>
  <c r="H405"/>
  <c r="I405"/>
  <c r="H406"/>
  <c r="I406"/>
  <c r="H408"/>
  <c r="I408"/>
  <c r="H409"/>
  <c r="I409"/>
  <c r="H412"/>
  <c r="I412"/>
  <c r="H413"/>
  <c r="I413"/>
  <c r="H415"/>
  <c r="I415"/>
  <c r="H416"/>
  <c r="I416"/>
  <c r="H419"/>
  <c r="I419"/>
  <c r="H420"/>
  <c r="I420"/>
  <c r="H422"/>
  <c r="I422"/>
  <c r="H423"/>
  <c r="I423"/>
  <c r="H426"/>
  <c r="I426"/>
  <c r="H427"/>
  <c r="I427"/>
  <c r="H429"/>
  <c r="I429"/>
  <c r="H430"/>
  <c r="I430"/>
  <c r="H433"/>
  <c r="I433"/>
  <c r="H434"/>
  <c r="I434"/>
  <c r="H436"/>
  <c r="I436"/>
  <c r="H437"/>
  <c r="I437"/>
  <c r="H440"/>
  <c r="I440"/>
  <c r="H441"/>
  <c r="I441"/>
  <c r="H443"/>
  <c r="I443"/>
  <c r="H444"/>
  <c r="I444"/>
  <c r="H447"/>
  <c r="I447"/>
  <c r="H448"/>
  <c r="I448"/>
  <c r="H450"/>
  <c r="I450"/>
  <c r="H451"/>
  <c r="I451"/>
  <c r="H454"/>
  <c r="I454"/>
  <c r="H455"/>
  <c r="I455"/>
  <c r="H457"/>
  <c r="I457"/>
  <c r="H458"/>
  <c r="I458"/>
  <c r="H461"/>
  <c r="I461"/>
  <c r="H462"/>
  <c r="I462"/>
  <c r="H464"/>
  <c r="I464"/>
  <c r="H465"/>
  <c r="I465"/>
  <c r="H468"/>
  <c r="I468"/>
  <c r="H469"/>
  <c r="I469"/>
  <c r="H471"/>
  <c r="I471"/>
  <c r="H472"/>
  <c r="I472"/>
  <c r="H475"/>
  <c r="I475"/>
  <c r="H476"/>
  <c r="I476"/>
  <c r="H478"/>
  <c r="I478"/>
  <c r="H479"/>
  <c r="I479"/>
  <c r="H482"/>
  <c r="I482"/>
  <c r="H483"/>
  <c r="I483"/>
  <c r="H485"/>
  <c r="I485"/>
  <c r="H486"/>
  <c r="I486"/>
  <c r="H489"/>
  <c r="I489"/>
  <c r="H490"/>
  <c r="I490"/>
  <c r="H492"/>
  <c r="I492"/>
  <c r="H493"/>
  <c r="I493"/>
  <c r="H496"/>
  <c r="I496"/>
  <c r="H497"/>
  <c r="I497"/>
  <c r="H499"/>
  <c r="I499"/>
  <c r="H500"/>
  <c r="I500"/>
  <c r="H503"/>
  <c r="I503"/>
  <c r="H504"/>
  <c r="I504"/>
  <c r="H506"/>
  <c r="I506"/>
  <c r="H507"/>
  <c r="I507"/>
  <c r="H510"/>
  <c r="I510"/>
  <c r="H511"/>
  <c r="I511"/>
  <c r="H513"/>
  <c r="I513"/>
  <c r="H514"/>
  <c r="I514"/>
  <c r="H517"/>
  <c r="I517"/>
  <c r="H518"/>
  <c r="I518"/>
  <c r="H520"/>
  <c r="I520"/>
  <c r="H521"/>
  <c r="I521"/>
  <c r="H524"/>
  <c r="I524"/>
  <c r="H525"/>
  <c r="I525"/>
  <c r="H527"/>
  <c r="I527"/>
  <c r="H528"/>
  <c r="I528"/>
  <c r="H531"/>
  <c r="I531"/>
  <c r="H532"/>
  <c r="I532"/>
  <c r="H534"/>
  <c r="I534"/>
  <c r="H535"/>
  <c r="I535"/>
  <c r="H538"/>
  <c r="I538"/>
  <c r="H539"/>
  <c r="I539"/>
  <c r="H541"/>
  <c r="I541"/>
  <c r="H542"/>
  <c r="I542"/>
  <c r="H545"/>
  <c r="I545"/>
  <c r="H546"/>
  <c r="I546"/>
  <c r="H548"/>
  <c r="I548"/>
  <c r="H549"/>
  <c r="I549"/>
  <c r="H552"/>
  <c r="I552"/>
  <c r="H553"/>
  <c r="I553"/>
  <c r="H555"/>
  <c r="I555"/>
  <c r="H556"/>
  <c r="I556"/>
  <c r="H559"/>
  <c r="I559"/>
  <c r="H560"/>
  <c r="I560"/>
  <c r="H562"/>
  <c r="I562"/>
  <c r="H563"/>
  <c r="I563"/>
  <c r="H566"/>
  <c r="I566"/>
  <c r="H567"/>
  <c r="I567"/>
  <c r="H569"/>
  <c r="I569"/>
  <c r="H570"/>
  <c r="I570"/>
  <c r="H573"/>
  <c r="I573"/>
  <c r="H574"/>
  <c r="I574"/>
  <c r="H576"/>
  <c r="I576"/>
  <c r="H577"/>
  <c r="I577"/>
  <c r="H580"/>
  <c r="I580"/>
  <c r="H581"/>
  <c r="I581"/>
  <c r="H583"/>
  <c r="I583"/>
  <c r="H584"/>
  <c r="I584"/>
  <c r="H587"/>
  <c r="I587"/>
  <c r="H588"/>
  <c r="I588"/>
  <c r="H590"/>
  <c r="I590"/>
  <c r="H591"/>
  <c r="I591"/>
  <c r="H594"/>
  <c r="I594"/>
  <c r="H595"/>
  <c r="I595"/>
  <c r="H597"/>
  <c r="I597"/>
  <c r="H598"/>
  <c r="I598"/>
  <c r="H601"/>
  <c r="I601"/>
  <c r="H602"/>
  <c r="I602"/>
  <c r="H604"/>
  <c r="I604"/>
  <c r="H605"/>
  <c r="I605"/>
  <c r="H608"/>
  <c r="I608"/>
  <c r="H609"/>
  <c r="I609"/>
  <c r="H611"/>
  <c r="I611"/>
  <c r="H612"/>
  <c r="I612"/>
  <c r="H615"/>
  <c r="I615"/>
  <c r="H616"/>
  <c r="I616"/>
  <c r="H618"/>
  <c r="I618"/>
  <c r="H619"/>
  <c r="I619"/>
  <c r="H622"/>
  <c r="I622"/>
  <c r="H623"/>
  <c r="I623"/>
  <c r="H625"/>
  <c r="I625"/>
  <c r="H626"/>
  <c r="I626"/>
  <c r="H629"/>
  <c r="I629"/>
  <c r="H630"/>
  <c r="I630"/>
  <c r="H632"/>
  <c r="I632"/>
  <c r="H633"/>
  <c r="I633"/>
  <c r="H636"/>
  <c r="I636"/>
  <c r="H637"/>
  <c r="I637"/>
  <c r="H639"/>
  <c r="I639"/>
  <c r="H640"/>
  <c r="I640"/>
  <c r="H643"/>
  <c r="I643"/>
  <c r="H644"/>
  <c r="I644"/>
  <c r="H646"/>
  <c r="I646"/>
  <c r="H647"/>
  <c r="I647"/>
  <c r="H650"/>
  <c r="I650"/>
  <c r="H651"/>
  <c r="I651"/>
  <c r="H653"/>
  <c r="I653"/>
  <c r="H654"/>
  <c r="I654"/>
  <c r="H657"/>
  <c r="I657"/>
  <c r="H658"/>
  <c r="I658"/>
  <c r="H660"/>
  <c r="I660"/>
  <c r="H661"/>
  <c r="I661"/>
  <c r="H664"/>
  <c r="I664"/>
  <c r="H665"/>
  <c r="I665"/>
  <c r="H667"/>
  <c r="I667"/>
  <c r="H668"/>
  <c r="I668"/>
  <c r="H671"/>
  <c r="I671"/>
  <c r="H672"/>
  <c r="I672"/>
  <c r="H674"/>
  <c r="I674"/>
  <c r="H675"/>
  <c r="I675"/>
  <c r="H678"/>
  <c r="I678"/>
  <c r="H679"/>
  <c r="I679"/>
  <c r="H681"/>
  <c r="I681"/>
  <c r="H682"/>
  <c r="I682"/>
  <c r="H685"/>
  <c r="I685"/>
  <c r="H686"/>
  <c r="I686"/>
  <c r="H688"/>
  <c r="I688"/>
  <c r="H689"/>
  <c r="I689"/>
  <c r="H691"/>
  <c r="H695"/>
  <c r="I695"/>
  <c r="H696"/>
  <c r="I696"/>
  <c r="H699"/>
  <c r="I699"/>
  <c r="H700"/>
  <c r="I700"/>
  <c r="H702"/>
  <c r="I702"/>
  <c r="H703"/>
  <c r="I703"/>
  <c r="H706"/>
  <c r="I706"/>
  <c r="H707"/>
  <c r="I707"/>
  <c r="H709"/>
  <c r="I709"/>
  <c r="H710"/>
  <c r="I710"/>
  <c r="H713"/>
  <c r="I713"/>
  <c r="H714"/>
  <c r="I714"/>
  <c r="H716"/>
  <c r="I716"/>
  <c r="H717"/>
  <c r="I717"/>
  <c r="H720"/>
  <c r="I720"/>
  <c r="H721"/>
  <c r="I721"/>
  <c r="H723"/>
  <c r="I723"/>
  <c r="H724"/>
  <c r="I724"/>
  <c r="H727"/>
  <c r="I727"/>
  <c r="H728"/>
  <c r="I728"/>
  <c r="H730"/>
  <c r="I730"/>
  <c r="H731"/>
  <c r="I731"/>
  <c r="H734"/>
  <c r="I734"/>
  <c r="H735"/>
  <c r="I735"/>
  <c r="H737"/>
  <c r="I737"/>
  <c r="H738"/>
  <c r="I738"/>
  <c r="H741"/>
  <c r="I741"/>
  <c r="H742"/>
  <c r="I742"/>
  <c r="H744"/>
  <c r="I744"/>
  <c r="H745"/>
  <c r="I745"/>
  <c r="H748"/>
  <c r="I748"/>
  <c r="H749"/>
  <c r="I749"/>
  <c r="H751"/>
  <c r="I751"/>
  <c r="H752"/>
  <c r="I752"/>
  <c r="H755"/>
  <c r="I755"/>
  <c r="H756"/>
  <c r="I756"/>
  <c r="H758"/>
  <c r="I758"/>
  <c r="H759"/>
  <c r="I759"/>
  <c r="H762"/>
  <c r="I762"/>
  <c r="H763"/>
  <c r="I763"/>
  <c r="H765"/>
  <c r="I765"/>
  <c r="H766"/>
  <c r="I766"/>
  <c r="H769"/>
  <c r="I769"/>
  <c r="H770"/>
  <c r="I770"/>
  <c r="H772"/>
  <c r="I772"/>
  <c r="H773"/>
  <c r="I773"/>
  <c r="H776"/>
  <c r="I776"/>
  <c r="H777"/>
  <c r="I777"/>
  <c r="H779"/>
  <c r="I779"/>
  <c r="H780"/>
  <c r="I780"/>
  <c r="H783"/>
  <c r="I783"/>
  <c r="H784"/>
  <c r="I784"/>
  <c r="H786"/>
  <c r="I786"/>
  <c r="H787"/>
  <c r="I787"/>
  <c r="H793"/>
  <c r="I793"/>
  <c r="H794"/>
  <c r="I794"/>
  <c r="I797"/>
  <c r="I798"/>
  <c r="I799"/>
  <c r="H801"/>
  <c r="I801"/>
  <c r="H802"/>
  <c r="I802"/>
  <c r="H805"/>
  <c r="I805"/>
  <c r="H806"/>
  <c r="I806"/>
  <c r="H808"/>
  <c r="I808"/>
  <c r="H809"/>
  <c r="I809"/>
  <c r="H812"/>
  <c r="I812"/>
  <c r="H813"/>
  <c r="I813"/>
  <c r="H815"/>
  <c r="I815"/>
  <c r="H816"/>
  <c r="I816"/>
  <c r="H819"/>
  <c r="I819"/>
  <c r="H820"/>
  <c r="I820"/>
  <c r="H821"/>
  <c r="I821"/>
  <c r="H823"/>
  <c r="I823"/>
  <c r="H824"/>
  <c r="I824"/>
  <c r="H827"/>
  <c r="I827"/>
  <c r="H828"/>
  <c r="I828"/>
  <c r="H830"/>
  <c r="I830"/>
  <c r="H831"/>
  <c r="I831"/>
  <c r="H834"/>
  <c r="I834"/>
  <c r="H835"/>
  <c r="I835"/>
  <c r="H837"/>
  <c r="I837"/>
  <c r="H838"/>
  <c r="I838"/>
  <c r="H841"/>
  <c r="I841"/>
  <c r="H842"/>
  <c r="I842"/>
  <c r="H844"/>
  <c r="I844"/>
  <c r="H845"/>
  <c r="I845"/>
  <c r="H848"/>
  <c r="I848"/>
  <c r="H849"/>
  <c r="I849"/>
  <c r="H851"/>
  <c r="I851"/>
  <c r="H852"/>
  <c r="I852"/>
  <c r="H855"/>
  <c r="I855"/>
  <c r="H856"/>
  <c r="I856"/>
  <c r="H858"/>
  <c r="I858"/>
  <c r="H859"/>
  <c r="I859"/>
  <c r="H862"/>
  <c r="I862"/>
  <c r="H863"/>
  <c r="I863"/>
  <c r="H865"/>
  <c r="I865"/>
  <c r="H866"/>
  <c r="I866"/>
  <c r="H869"/>
  <c r="I869"/>
  <c r="H870"/>
  <c r="I870"/>
  <c r="H871"/>
  <c r="I871"/>
  <c r="H873"/>
  <c r="I873"/>
  <c r="H874"/>
  <c r="I874"/>
  <c r="H877"/>
  <c r="I877"/>
  <c r="H878"/>
  <c r="I878"/>
  <c r="H880"/>
  <c r="I880"/>
  <c r="H881"/>
  <c r="I881"/>
  <c r="H884"/>
  <c r="I884"/>
  <c r="H885"/>
  <c r="I885"/>
  <c r="H887"/>
  <c r="I887"/>
  <c r="H888"/>
  <c r="I888"/>
  <c r="H891"/>
  <c r="I891"/>
  <c r="H892"/>
  <c r="I892"/>
  <c r="H894"/>
  <c r="I894"/>
  <c r="H895"/>
  <c r="I895"/>
  <c r="H898"/>
  <c r="I898"/>
  <c r="H899"/>
  <c r="I899"/>
  <c r="H901"/>
  <c r="I901"/>
  <c r="H902"/>
  <c r="I902"/>
  <c r="H905"/>
  <c r="I905"/>
  <c r="H906"/>
  <c r="I906"/>
  <c r="H908"/>
  <c r="I908"/>
  <c r="H909"/>
  <c r="I909"/>
  <c r="H912"/>
  <c r="I912"/>
  <c r="H913"/>
  <c r="I913"/>
  <c r="H915"/>
  <c r="I915"/>
  <c r="H916"/>
  <c r="I916"/>
  <c r="H919"/>
  <c r="I919"/>
  <c r="H920"/>
  <c r="I920"/>
  <c r="H922"/>
  <c r="I922"/>
  <c r="H923"/>
  <c r="I923"/>
  <c r="H926"/>
  <c r="I926"/>
  <c r="H927"/>
  <c r="I927"/>
  <c r="H929"/>
  <c r="I929"/>
  <c r="H930"/>
  <c r="I930"/>
  <c r="H933"/>
  <c r="I933"/>
  <c r="H934"/>
  <c r="I934"/>
  <c r="H936"/>
  <c r="I936"/>
  <c r="H937"/>
  <c r="I937"/>
  <c r="H940"/>
  <c r="I940"/>
  <c r="H941"/>
  <c r="I941"/>
  <c r="H943"/>
  <c r="I943"/>
  <c r="H944"/>
  <c r="I944"/>
  <c r="H947"/>
  <c r="I947"/>
  <c r="H948"/>
  <c r="I948"/>
  <c r="H950"/>
  <c r="I950"/>
  <c r="H951"/>
  <c r="I951"/>
  <c r="H954"/>
  <c r="I954"/>
  <c r="H955"/>
  <c r="I955"/>
  <c r="H957"/>
  <c r="I957"/>
  <c r="H958"/>
  <c r="I958"/>
  <c r="H964"/>
  <c r="I964"/>
  <c r="H965"/>
  <c r="I965"/>
  <c r="H971"/>
  <c r="I971"/>
  <c r="H972"/>
  <c r="I972"/>
  <c r="H975"/>
  <c r="I975"/>
  <c r="H976"/>
  <c r="I976"/>
  <c r="H978"/>
  <c r="I978"/>
  <c r="H979"/>
  <c r="I979"/>
  <c r="H982"/>
  <c r="I982"/>
  <c r="H983"/>
  <c r="I983"/>
  <c r="H985"/>
  <c r="I985"/>
  <c r="H986"/>
  <c r="I986"/>
  <c r="H989"/>
  <c r="I989"/>
  <c r="H990"/>
  <c r="I990"/>
  <c r="H992"/>
  <c r="I992"/>
  <c r="H993"/>
  <c r="I993"/>
  <c r="H996"/>
  <c r="I996"/>
  <c r="H997"/>
  <c r="I997"/>
  <c r="H999"/>
  <c r="I999"/>
  <c r="H1000"/>
  <c r="I1000"/>
  <c r="H1003"/>
  <c r="I1003"/>
  <c r="H1004"/>
  <c r="I1004"/>
  <c r="H1006"/>
  <c r="I1006"/>
  <c r="H1007"/>
  <c r="I1007"/>
  <c r="H1010"/>
  <c r="I1010"/>
  <c r="H1011"/>
  <c r="I1011"/>
  <c r="H1013"/>
  <c r="I1013"/>
  <c r="H1014"/>
  <c r="I1014"/>
  <c r="H1017"/>
  <c r="I1017"/>
  <c r="H1018"/>
  <c r="I1018"/>
  <c r="H1020"/>
  <c r="I1020"/>
  <c r="H1021"/>
  <c r="I1021"/>
  <c r="H1024"/>
  <c r="I1024"/>
  <c r="H1025"/>
  <c r="I1025"/>
  <c r="H1027"/>
  <c r="I1027"/>
  <c r="H1028"/>
  <c r="I1028"/>
  <c r="H1031"/>
  <c r="I1031"/>
  <c r="H1032"/>
  <c r="I1032"/>
  <c r="H1034"/>
  <c r="I1034"/>
  <c r="H1035"/>
  <c r="I1035"/>
  <c r="H1038"/>
  <c r="I1038"/>
  <c r="H1039"/>
  <c r="I1039"/>
  <c r="H1041"/>
  <c r="I1041"/>
  <c r="H1042"/>
  <c r="I1042"/>
  <c r="H1045"/>
  <c r="I1045"/>
  <c r="H1046"/>
  <c r="I1046"/>
  <c r="H1048"/>
  <c r="I1048"/>
  <c r="H1049"/>
  <c r="I1049"/>
  <c r="H1052"/>
  <c r="I1052"/>
  <c r="H1053"/>
  <c r="I1053"/>
  <c r="H1055"/>
  <c r="I1055"/>
  <c r="H1056"/>
  <c r="I1056"/>
  <c r="H1059"/>
  <c r="I1059"/>
  <c r="H1060"/>
  <c r="I1060"/>
  <c r="H1062"/>
  <c r="I1062"/>
  <c r="H1063"/>
  <c r="I1063"/>
  <c r="H1066"/>
  <c r="I1066"/>
  <c r="H1067"/>
  <c r="I1067"/>
  <c r="H1069"/>
  <c r="I1069"/>
  <c r="H1070"/>
  <c r="I1070"/>
  <c r="H1073"/>
  <c r="I1073"/>
  <c r="H1074"/>
  <c r="I1074"/>
  <c r="H1076"/>
  <c r="I1076"/>
  <c r="H1077"/>
  <c r="I1077"/>
  <c r="H1080"/>
  <c r="I1080"/>
  <c r="H1081"/>
  <c r="I1081"/>
  <c r="H1083"/>
  <c r="I1083"/>
  <c r="H1084"/>
  <c r="I1084"/>
  <c r="H1087"/>
  <c r="I1087"/>
  <c r="H1088"/>
  <c r="I1088"/>
  <c r="H1090"/>
  <c r="I1090"/>
  <c r="H1091"/>
  <c r="I1091"/>
  <c r="H1094"/>
  <c r="I1094"/>
  <c r="H1095"/>
  <c r="I1095"/>
  <c r="H1097"/>
  <c r="I1097"/>
  <c r="H1098"/>
  <c r="I1098"/>
  <c r="H1101"/>
  <c r="I1101"/>
  <c r="H1102"/>
  <c r="I1102"/>
  <c r="H1104"/>
  <c r="I1104"/>
  <c r="H1105"/>
  <c r="I1105"/>
  <c r="H1108"/>
  <c r="I1108"/>
  <c r="H1109"/>
  <c r="I1109"/>
  <c r="H1111"/>
  <c r="I1111"/>
  <c r="H1112"/>
  <c r="I1112"/>
  <c r="H1115"/>
  <c r="I1115"/>
  <c r="H1116"/>
  <c r="I1116"/>
  <c r="H1118"/>
  <c r="I1118"/>
  <c r="H1119"/>
  <c r="I1119"/>
  <c r="H1125"/>
  <c r="I1125"/>
  <c r="H1126"/>
  <c r="I1126"/>
  <c r="H1129"/>
  <c r="I1129"/>
  <c r="H1130"/>
  <c r="I1130"/>
  <c r="H1132"/>
  <c r="I1132"/>
  <c r="H1133"/>
  <c r="I1133"/>
  <c r="H1136"/>
  <c r="I1136"/>
  <c r="H1137"/>
  <c r="I1137"/>
  <c r="H1139"/>
  <c r="I1139"/>
  <c r="H1140"/>
  <c r="I1140"/>
  <c r="H1143"/>
  <c r="I1143"/>
  <c r="H1144"/>
  <c r="I1144"/>
  <c r="H1146"/>
  <c r="I1146"/>
  <c r="H1147"/>
  <c r="I1147"/>
  <c r="H1150"/>
  <c r="I1150"/>
  <c r="H1151"/>
  <c r="I1151"/>
  <c r="H1153"/>
  <c r="I1153"/>
  <c r="H1154"/>
  <c r="I1154"/>
  <c r="H1157"/>
  <c r="I1157"/>
  <c r="H1158"/>
  <c r="I1158"/>
  <c r="H1160"/>
  <c r="I1160"/>
  <c r="H1161"/>
  <c r="I1161"/>
  <c r="H1164"/>
  <c r="I1164"/>
  <c r="H1165"/>
  <c r="I1165"/>
  <c r="H1167"/>
  <c r="I1167"/>
  <c r="H1168"/>
  <c r="I1168"/>
  <c r="H1171"/>
  <c r="I1171"/>
  <c r="H1172"/>
  <c r="I1172"/>
  <c r="H1174"/>
  <c r="I1174"/>
  <c r="H1175"/>
  <c r="I1175"/>
  <c r="H1178"/>
  <c r="I1178"/>
  <c r="H1179"/>
  <c r="I1179"/>
  <c r="H1181"/>
  <c r="I1181"/>
  <c r="H1182"/>
  <c r="I1182"/>
  <c r="H1185"/>
  <c r="I1185"/>
  <c r="H1186"/>
  <c r="I1186"/>
  <c r="H1188"/>
  <c r="I1188"/>
  <c r="H1189"/>
  <c r="I1189"/>
  <c r="H1192"/>
  <c r="I1192"/>
  <c r="H1193"/>
  <c r="I1193"/>
  <c r="H1195"/>
  <c r="I1195"/>
  <c r="H1196"/>
  <c r="I1196"/>
  <c r="H1199"/>
  <c r="I1199"/>
  <c r="H1200"/>
  <c r="I1200"/>
  <c r="H1202"/>
  <c r="I1202"/>
  <c r="H1203"/>
  <c r="I1203"/>
  <c r="H1206"/>
  <c r="I1206"/>
  <c r="H1207"/>
  <c r="I1207"/>
  <c r="H1209"/>
  <c r="I1209"/>
  <c r="H1210"/>
  <c r="I1210"/>
  <c r="H1213"/>
  <c r="I1213"/>
  <c r="H1214"/>
  <c r="I1214"/>
  <c r="H1216"/>
  <c r="I1216"/>
  <c r="H1217"/>
  <c r="I1217"/>
  <c r="H1220"/>
  <c r="I1220"/>
  <c r="H1221"/>
  <c r="I1221"/>
  <c r="H1223"/>
  <c r="I1223"/>
  <c r="H1224"/>
  <c r="I1224"/>
  <c r="H1227"/>
  <c r="I1227"/>
  <c r="H1228"/>
  <c r="I1228"/>
  <c r="H1230"/>
  <c r="I1230"/>
  <c r="H1231"/>
  <c r="I1231"/>
  <c r="H1234"/>
  <c r="I1234"/>
  <c r="H1235"/>
  <c r="I1235"/>
  <c r="H1237"/>
  <c r="I1237"/>
  <c r="H1238"/>
  <c r="I1238"/>
  <c r="H1241"/>
  <c r="I1241"/>
  <c r="H1242"/>
  <c r="I1242"/>
  <c r="H1244"/>
  <c r="I1244"/>
  <c r="H1245"/>
  <c r="I1245"/>
  <c r="H1248"/>
  <c r="I1248"/>
  <c r="H1249"/>
  <c r="I1249"/>
  <c r="H1251"/>
  <c r="I1251"/>
  <c r="H1252"/>
  <c r="I1252"/>
  <c r="H1255"/>
  <c r="I1255"/>
  <c r="H1256"/>
  <c r="I1256"/>
  <c r="H1258"/>
  <c r="I1258"/>
  <c r="H1259"/>
  <c r="I1259"/>
  <c r="H1262"/>
  <c r="I1262"/>
  <c r="H1263"/>
  <c r="I1263"/>
  <c r="H1265"/>
  <c r="I1265"/>
  <c r="H1266"/>
  <c r="I1266"/>
  <c r="H1269"/>
  <c r="I1269"/>
  <c r="H1270"/>
  <c r="I1270"/>
  <c r="H1272"/>
  <c r="I1272"/>
  <c r="H1273"/>
  <c r="I1273"/>
  <c r="H1276"/>
  <c r="I1276"/>
  <c r="H1277"/>
  <c r="I1277"/>
  <c r="H1278"/>
  <c r="I1278"/>
  <c r="H1280"/>
  <c r="I1280"/>
  <c r="H1281"/>
  <c r="I1281"/>
  <c r="H1284"/>
  <c r="I1284"/>
  <c r="H1285"/>
  <c r="I1285"/>
  <c r="H1287"/>
  <c r="I1287"/>
  <c r="H1288"/>
  <c r="I1288"/>
  <c r="H1291"/>
  <c r="I1291"/>
  <c r="H1292"/>
  <c r="I1292"/>
  <c r="H1294"/>
  <c r="I1294"/>
  <c r="H1295"/>
  <c r="I1295"/>
  <c r="I1298"/>
  <c r="I1299"/>
  <c r="H1301"/>
  <c r="I1301"/>
  <c r="H1302"/>
  <c r="I1302"/>
  <c r="H1305"/>
  <c r="I1305"/>
  <c r="H1306"/>
  <c r="I1306"/>
  <c r="H1308"/>
  <c r="I1308"/>
  <c r="H1309"/>
  <c r="I1309"/>
  <c r="H1312"/>
  <c r="I1312"/>
  <c r="H1313"/>
  <c r="I1313"/>
  <c r="H1315"/>
  <c r="I1315"/>
  <c r="H1316"/>
  <c r="I1316"/>
  <c r="I1319"/>
  <c r="H1320"/>
  <c r="I1320"/>
  <c r="I1321"/>
  <c r="H1323"/>
  <c r="I1323"/>
  <c r="H1324"/>
  <c r="I1324"/>
  <c r="H1327"/>
  <c r="I1327"/>
  <c r="H1328"/>
  <c r="I1328"/>
  <c r="H1330"/>
  <c r="I1330"/>
  <c r="H1331"/>
  <c r="I1331"/>
  <c r="H1334"/>
  <c r="I1334"/>
  <c r="H1335"/>
  <c r="I1335"/>
  <c r="H1337"/>
  <c r="I1337"/>
  <c r="H1338"/>
  <c r="I1338"/>
  <c r="H1344"/>
  <c r="I1344"/>
  <c r="H1345"/>
  <c r="I1345"/>
  <c r="H1348"/>
  <c r="I1348"/>
  <c r="H1349"/>
  <c r="I1349"/>
  <c r="H1351"/>
  <c r="I1351"/>
  <c r="H1352"/>
  <c r="I1352"/>
  <c r="H1355"/>
  <c r="I1355"/>
  <c r="H1356"/>
  <c r="I1356"/>
  <c r="H1358"/>
  <c r="I1358"/>
  <c r="H1359"/>
  <c r="I1359"/>
  <c r="H1362"/>
  <c r="I1362"/>
  <c r="H1363"/>
  <c r="I1363"/>
  <c r="H1365"/>
  <c r="I1365"/>
  <c r="H1366"/>
  <c r="I1366"/>
  <c r="H1369"/>
  <c r="I1369"/>
  <c r="H1370"/>
  <c r="I1370"/>
  <c r="H1372"/>
  <c r="I1372"/>
  <c r="H1373"/>
  <c r="I1373"/>
  <c r="H1376"/>
  <c r="I1376"/>
  <c r="H1377"/>
  <c r="I1377"/>
  <c r="H1379"/>
  <c r="I1379"/>
  <c r="H1380"/>
  <c r="I1380"/>
  <c r="H1383"/>
  <c r="I1383"/>
  <c r="H1384"/>
  <c r="I1384"/>
  <c r="H1386"/>
  <c r="I1386"/>
  <c r="H1387"/>
  <c r="I1387"/>
  <c r="H1390"/>
  <c r="I1390"/>
  <c r="H1391"/>
  <c r="I1391"/>
  <c r="H1392"/>
  <c r="I1392"/>
  <c r="H1394"/>
  <c r="I1394"/>
  <c r="H1395"/>
  <c r="I1395"/>
  <c r="H1398"/>
  <c r="I1398"/>
  <c r="H1399"/>
  <c r="I1399"/>
  <c r="H1400"/>
  <c r="I1400"/>
  <c r="H1402"/>
  <c r="I1402"/>
  <c r="H1403"/>
  <c r="I1403"/>
  <c r="H1406"/>
  <c r="I1406"/>
  <c r="H1407"/>
  <c r="I1407"/>
  <c r="H1409"/>
  <c r="I1409"/>
  <c r="H1410"/>
  <c r="I1410"/>
  <c r="H1413"/>
  <c r="I1413"/>
  <c r="H1414"/>
  <c r="I1414"/>
  <c r="H1416"/>
  <c r="I1416"/>
  <c r="H1417"/>
  <c r="I1417"/>
  <c r="H1420"/>
  <c r="I1420"/>
  <c r="H1421"/>
  <c r="I1421"/>
  <c r="H1423"/>
  <c r="I1423"/>
  <c r="H1424"/>
  <c r="I1424"/>
  <c r="H1427"/>
  <c r="I1427"/>
  <c r="H1428"/>
  <c r="I1428"/>
  <c r="H1430"/>
  <c r="I1430"/>
  <c r="H1431"/>
  <c r="I1431"/>
  <c r="H1434"/>
  <c r="I1434"/>
  <c r="H1435"/>
  <c r="I1435"/>
  <c r="H1437"/>
  <c r="I1437"/>
  <c r="H1438"/>
  <c r="I1438"/>
  <c r="H1441"/>
  <c r="I1441"/>
  <c r="H1442"/>
  <c r="I1442"/>
  <c r="H1444"/>
  <c r="I1444"/>
  <c r="H1445"/>
  <c r="I1445"/>
  <c r="H1448"/>
  <c r="I1448"/>
  <c r="H1449"/>
  <c r="I1449"/>
  <c r="H1451"/>
  <c r="I1451"/>
  <c r="H1452"/>
  <c r="I1452"/>
  <c r="H1455"/>
  <c r="I1455"/>
  <c r="H1456"/>
  <c r="I1456"/>
  <c r="H1458"/>
  <c r="I1458"/>
  <c r="H1459"/>
  <c r="I1459"/>
  <c r="H1462"/>
  <c r="I1462"/>
  <c r="H1463"/>
  <c r="I1463"/>
  <c r="H1465"/>
  <c r="I1465"/>
  <c r="H1466"/>
  <c r="I1466"/>
  <c r="H1469"/>
  <c r="I1469"/>
  <c r="H1470"/>
  <c r="I1470"/>
  <c r="H1472"/>
  <c r="I1472"/>
  <c r="H1473"/>
  <c r="I1473"/>
  <c r="H1476"/>
  <c r="I1476"/>
  <c r="H1477"/>
  <c r="I1477"/>
  <c r="H1479"/>
  <c r="I1479"/>
  <c r="H1480"/>
  <c r="I1480"/>
  <c r="H1483"/>
  <c r="I1483"/>
  <c r="H1484"/>
  <c r="I1484"/>
  <c r="H1486"/>
  <c r="I1486"/>
  <c r="H1487"/>
  <c r="I1487"/>
  <c r="H1490"/>
  <c r="I1490"/>
  <c r="H1491"/>
  <c r="I1491"/>
  <c r="H1493"/>
  <c r="I1493"/>
  <c r="H1494"/>
  <c r="I1494"/>
  <c r="H1497"/>
  <c r="I1497"/>
  <c r="H1498"/>
  <c r="I1498"/>
  <c r="H1500"/>
  <c r="I1500"/>
  <c r="H1501"/>
  <c r="I1501"/>
  <c r="H1504"/>
  <c r="I1504"/>
  <c r="H1505"/>
  <c r="I1505"/>
  <c r="H1507"/>
  <c r="I1507"/>
  <c r="H1508"/>
  <c r="I1508"/>
  <c r="H1511"/>
  <c r="I1511"/>
  <c r="H1512"/>
  <c r="I1512"/>
  <c r="H1514"/>
  <c r="I1514"/>
  <c r="H1515"/>
  <c r="I1515"/>
  <c r="H1518"/>
  <c r="I1518"/>
  <c r="H1519"/>
  <c r="I1519"/>
  <c r="H1521"/>
  <c r="I1521"/>
  <c r="H1522"/>
  <c r="I1522"/>
  <c r="H1525"/>
  <c r="I1525"/>
  <c r="H1526"/>
  <c r="I1526"/>
  <c r="H1528"/>
  <c r="I1528"/>
  <c r="H1529"/>
  <c r="I1529"/>
  <c r="H1532"/>
  <c r="I1532"/>
  <c r="H1533"/>
  <c r="I1533"/>
  <c r="H1535"/>
  <c r="I1535"/>
  <c r="H1536"/>
  <c r="I1536"/>
  <c r="H1539"/>
  <c r="I1539"/>
  <c r="H1540"/>
  <c r="I1540"/>
  <c r="H1542"/>
  <c r="I1542"/>
  <c r="H1543"/>
  <c r="I1543"/>
  <c r="H1546"/>
  <c r="I1546"/>
  <c r="H1547"/>
  <c r="I1547"/>
  <c r="H1549"/>
  <c r="I1549"/>
  <c r="H1550"/>
  <c r="I1550"/>
  <c r="H1553"/>
  <c r="I1553"/>
  <c r="H1554"/>
  <c r="I1554"/>
  <c r="H1556"/>
  <c r="I1556"/>
  <c r="H1557"/>
  <c r="I1557"/>
  <c r="H1560"/>
  <c r="I1560"/>
  <c r="H1561"/>
  <c r="I1561"/>
  <c r="H1563"/>
  <c r="I1563"/>
  <c r="H1564"/>
  <c r="I1564"/>
  <c r="H1567"/>
  <c r="I1567"/>
  <c r="H1568"/>
  <c r="I1568"/>
  <c r="H1570"/>
  <c r="I1570"/>
  <c r="H1571"/>
  <c r="I1571"/>
  <c r="H1574"/>
  <c r="I1574"/>
  <c r="H1575"/>
  <c r="I1575"/>
  <c r="H1577"/>
  <c r="I1577"/>
  <c r="H1578"/>
  <c r="I1578"/>
  <c r="H1581"/>
  <c r="I1581"/>
  <c r="H1582"/>
  <c r="I1582"/>
  <c r="H1584"/>
  <c r="I1584"/>
  <c r="H1585"/>
  <c r="I1585"/>
  <c r="H1588"/>
  <c r="I1588"/>
  <c r="H1589"/>
  <c r="I1589"/>
  <c r="H1591"/>
  <c r="I1591"/>
  <c r="H1592"/>
  <c r="I1592"/>
  <c r="H1595"/>
  <c r="I1595"/>
  <c r="H1596"/>
  <c r="I1596"/>
  <c r="H1598"/>
  <c r="I1598"/>
  <c r="H1599"/>
  <c r="I1599"/>
  <c r="H1602"/>
  <c r="I1602"/>
  <c r="H1603"/>
  <c r="I1603"/>
  <c r="H1605"/>
  <c r="I1605"/>
  <c r="H1606"/>
  <c r="I1606"/>
  <c r="H1609"/>
  <c r="I1609"/>
  <c r="H1610"/>
  <c r="I1610"/>
  <c r="H1612"/>
  <c r="I1612"/>
  <c r="H1613"/>
  <c r="I1613"/>
  <c r="H1616"/>
  <c r="I1616"/>
  <c r="H1617"/>
  <c r="I1617"/>
  <c r="H1619"/>
  <c r="I1619"/>
  <c r="H1620"/>
  <c r="I1620"/>
  <c r="H1623"/>
  <c r="I1623"/>
  <c r="H1624"/>
  <c r="I1624"/>
  <c r="H1626"/>
  <c r="I1626"/>
  <c r="H1627"/>
  <c r="I1627"/>
  <c r="H1630"/>
  <c r="I1630"/>
  <c r="H1631"/>
  <c r="I1631"/>
  <c r="H1633"/>
  <c r="I1633"/>
  <c r="H1634"/>
  <c r="I1634"/>
  <c r="H1637"/>
  <c r="I1637"/>
  <c r="H1638"/>
  <c r="I1638"/>
  <c r="H1640"/>
  <c r="I1640"/>
  <c r="H1641"/>
  <c r="I1641"/>
  <c r="H1644"/>
  <c r="I1644"/>
  <c r="H1645"/>
  <c r="I1645"/>
  <c r="H1647"/>
  <c r="I1647"/>
  <c r="H1648"/>
  <c r="I1648"/>
  <c r="H1651"/>
  <c r="I1651"/>
  <c r="H1652"/>
  <c r="I1652"/>
  <c r="H1654"/>
  <c r="I1654"/>
  <c r="H1655"/>
  <c r="I1655"/>
  <c r="H1658"/>
  <c r="I1658"/>
  <c r="H1659"/>
  <c r="I1659"/>
  <c r="H1661"/>
  <c r="I1661"/>
  <c r="H1662"/>
  <c r="I1662"/>
  <c r="H1665"/>
  <c r="I1665"/>
  <c r="H1666"/>
  <c r="I1666"/>
  <c r="H1668"/>
  <c r="I1668"/>
  <c r="H1669"/>
  <c r="I1669"/>
  <c r="H1672"/>
  <c r="I1672"/>
  <c r="H1673"/>
  <c r="I1673"/>
  <c r="H1675"/>
  <c r="I1675"/>
  <c r="H1676"/>
  <c r="I1676"/>
  <c r="H1679"/>
  <c r="I1679"/>
  <c r="H1680"/>
  <c r="I1680"/>
  <c r="H1682"/>
  <c r="I1682"/>
  <c r="H1683"/>
  <c r="I1683"/>
  <c r="H1686"/>
  <c r="I1686"/>
  <c r="H1687"/>
  <c r="I1687"/>
  <c r="H1689"/>
  <c r="I1689"/>
  <c r="H1690"/>
  <c r="I1690"/>
  <c r="H1693"/>
  <c r="I1693"/>
  <c r="H1694"/>
  <c r="I1694"/>
  <c r="H1696"/>
  <c r="I1696"/>
  <c r="H1697"/>
  <c r="I1697"/>
  <c r="H1700"/>
  <c r="I1700"/>
  <c r="H1701"/>
  <c r="I1701"/>
  <c r="H1703"/>
  <c r="I1703"/>
  <c r="H1704"/>
  <c r="I1704"/>
  <c r="H1707"/>
  <c r="I1707"/>
  <c r="H1708"/>
  <c r="I1708"/>
  <c r="H1710"/>
  <c r="I1710"/>
  <c r="H1711"/>
  <c r="I1711"/>
  <c r="H1714"/>
  <c r="I1714"/>
  <c r="H1715"/>
  <c r="I1715"/>
  <c r="H1717"/>
  <c r="I1717"/>
  <c r="H1718"/>
  <c r="I1718"/>
  <c r="H1721"/>
  <c r="I1721"/>
  <c r="H1722"/>
  <c r="I1722"/>
  <c r="H1724"/>
  <c r="I1724"/>
  <c r="H1725"/>
  <c r="I1725"/>
  <c r="H1728"/>
  <c r="I1728"/>
  <c r="H1729"/>
  <c r="I1729"/>
  <c r="H1731"/>
  <c r="I1731"/>
  <c r="H1732"/>
  <c r="I1732"/>
  <c r="H1735"/>
  <c r="I1735"/>
  <c r="H1736"/>
  <c r="I1736"/>
  <c r="H1738"/>
  <c r="I1738"/>
  <c r="H1739"/>
  <c r="I1739"/>
  <c r="H1742"/>
  <c r="I1742"/>
  <c r="H1743"/>
  <c r="I1743"/>
  <c r="H1745"/>
  <c r="I1745"/>
  <c r="H1746"/>
  <c r="I1746"/>
  <c r="H1749"/>
  <c r="I1749"/>
  <c r="H1750"/>
  <c r="I1750"/>
  <c r="H1752"/>
  <c r="I1752"/>
  <c r="H1753"/>
  <c r="I1753"/>
  <c r="H1756"/>
  <c r="I1756"/>
  <c r="H1757"/>
  <c r="I1757"/>
  <c r="H1758"/>
  <c r="I1758"/>
  <c r="H1760"/>
  <c r="I1760"/>
  <c r="H1761"/>
  <c r="I1761"/>
  <c r="H1764"/>
  <c r="I1764"/>
  <c r="H1765"/>
  <c r="I1765"/>
  <c r="H1767"/>
  <c r="I1767"/>
  <c r="H1768"/>
  <c r="I1768"/>
  <c r="H1771"/>
  <c r="I1771"/>
  <c r="H1772"/>
  <c r="I1772"/>
  <c r="H1774"/>
  <c r="I1774"/>
  <c r="H1775"/>
  <c r="I1775"/>
  <c r="H1778"/>
  <c r="H1779"/>
  <c r="H1781"/>
  <c r="I1781"/>
  <c r="H1782"/>
  <c r="I1782"/>
  <c r="H1785"/>
  <c r="I1785"/>
  <c r="H1786"/>
  <c r="I1786"/>
  <c r="H1788"/>
  <c r="I1788"/>
  <c r="H1789"/>
  <c r="I1789"/>
  <c r="H1792"/>
  <c r="H1793"/>
  <c r="H1795"/>
  <c r="I1795"/>
  <c r="H1796"/>
  <c r="I1796"/>
  <c r="H1799"/>
  <c r="I1799"/>
  <c r="H1800"/>
  <c r="I1800"/>
  <c r="H1802"/>
  <c r="I1802"/>
  <c r="H1803"/>
  <c r="I1803"/>
  <c r="H1806"/>
  <c r="H1807"/>
  <c r="H1809"/>
  <c r="I1809"/>
  <c r="H1810"/>
  <c r="I1810"/>
  <c r="H1813"/>
  <c r="I1813"/>
  <c r="H1814"/>
  <c r="I1814"/>
  <c r="H1816"/>
  <c r="I1816"/>
  <c r="H1817"/>
  <c r="I1817"/>
  <c r="H1820"/>
  <c r="I1820"/>
  <c r="H1821"/>
  <c r="I1821"/>
  <c r="H1823"/>
  <c r="I1823"/>
  <c r="H1824"/>
  <c r="I1824"/>
  <c r="H1827"/>
  <c r="I1827"/>
  <c r="H1828"/>
  <c r="I1828"/>
  <c r="H1830"/>
  <c r="I1830"/>
  <c r="H1831"/>
  <c r="I1831"/>
  <c r="H1834"/>
  <c r="I1834"/>
  <c r="H1835"/>
  <c r="I1835"/>
  <c r="H1837"/>
  <c r="I1837"/>
  <c r="H1838"/>
  <c r="I1838"/>
  <c r="H1841"/>
  <c r="I1841"/>
  <c r="H1842"/>
  <c r="I1842"/>
  <c r="H1844"/>
  <c r="I1844"/>
  <c r="H1845"/>
  <c r="I1845"/>
  <c r="H1848"/>
  <c r="I1848"/>
  <c r="H1849"/>
  <c r="I1849"/>
  <c r="H1851"/>
  <c r="I1851"/>
  <c r="H1852"/>
  <c r="I1852"/>
  <c r="H1855"/>
  <c r="I1855"/>
  <c r="H1856"/>
  <c r="I1856"/>
  <c r="H1858"/>
  <c r="I1858"/>
  <c r="H1859"/>
  <c r="I1859"/>
  <c r="H1862"/>
  <c r="I1862"/>
  <c r="H1863"/>
  <c r="I1863"/>
  <c r="H1865"/>
  <c r="I1865"/>
  <c r="H1866"/>
  <c r="I1866"/>
  <c r="H1869"/>
  <c r="I1869"/>
  <c r="H1870"/>
  <c r="I1870"/>
  <c r="H1872"/>
  <c r="I1872"/>
  <c r="H1873"/>
  <c r="I1873"/>
  <c r="H1877"/>
  <c r="I1877"/>
  <c r="H1878"/>
  <c r="I1878"/>
  <c r="H1880"/>
  <c r="I1880"/>
  <c r="H1881"/>
  <c r="I1881"/>
  <c r="I81" i="16"/>
  <c r="I76"/>
  <c r="H73"/>
  <c r="H68"/>
  <c r="H64"/>
  <c r="I52"/>
  <c r="H27"/>
  <c r="I16"/>
  <c r="J7"/>
  <c r="H81"/>
  <c r="H88"/>
  <c r="I27"/>
  <c r="I23"/>
  <c r="H11"/>
  <c r="I11"/>
  <c r="H8"/>
  <c r="H164" i="17" l="1"/>
  <c r="I1131"/>
  <c r="I120"/>
  <c r="H726"/>
  <c r="I113"/>
  <c r="H1541"/>
  <c r="H1506"/>
  <c r="H1492"/>
  <c r="H1478"/>
  <c r="H1443"/>
  <c r="H1436"/>
  <c r="H1401"/>
  <c r="H932"/>
  <c r="H463"/>
  <c r="H456"/>
  <c r="H449"/>
  <c r="H442"/>
  <c r="H435"/>
  <c r="H1801"/>
  <c r="I1833"/>
  <c r="I1555"/>
  <c r="I1072"/>
  <c r="H782"/>
  <c r="H719"/>
  <c r="I99"/>
  <c r="I123"/>
  <c r="I1787"/>
  <c r="H1534"/>
  <c r="H1499"/>
  <c r="H1429"/>
  <c r="H1794"/>
  <c r="H1419"/>
  <c r="H1333"/>
  <c r="H1261"/>
  <c r="H1240"/>
  <c r="H1212"/>
  <c r="H1191"/>
  <c r="H1177"/>
  <c r="H1170"/>
  <c r="H1156"/>
  <c r="H1149"/>
  <c r="H1135"/>
  <c r="H1089"/>
  <c r="H991"/>
  <c r="H984"/>
  <c r="H460"/>
  <c r="H453"/>
  <c r="H432"/>
  <c r="H411"/>
  <c r="H404"/>
  <c r="H397"/>
  <c r="H390"/>
  <c r="H376"/>
  <c r="H348"/>
  <c r="H341"/>
  <c r="H334"/>
  <c r="H327"/>
  <c r="H299"/>
  <c r="H292"/>
  <c r="I7"/>
  <c r="H861"/>
  <c r="H337"/>
  <c r="I505"/>
  <c r="I323"/>
  <c r="H1826"/>
  <c r="I1695"/>
  <c r="I1681"/>
  <c r="H400"/>
  <c r="H106"/>
  <c r="H99"/>
  <c r="H92"/>
  <c r="I1615"/>
  <c r="I1552"/>
  <c r="I1371"/>
  <c r="I977"/>
  <c r="I935"/>
  <c r="I481"/>
  <c r="I467"/>
  <c r="I299"/>
  <c r="I271"/>
  <c r="I215"/>
  <c r="I71"/>
  <c r="I109"/>
  <c r="I267"/>
  <c r="H7"/>
  <c r="I719"/>
  <c r="H1819"/>
  <c r="I1674"/>
  <c r="I1478"/>
  <c r="I1336"/>
  <c r="I1300"/>
  <c r="I1114"/>
  <c r="I814"/>
  <c r="H1604"/>
  <c r="H1597"/>
  <c r="H1382"/>
  <c r="H1361"/>
  <c r="H918"/>
  <c r="H659"/>
  <c r="H428"/>
  <c r="H372"/>
  <c r="H316"/>
  <c r="I1784"/>
  <c r="H1615"/>
  <c r="H1608"/>
  <c r="H1573"/>
  <c r="H1566"/>
  <c r="H621"/>
  <c r="H572"/>
  <c r="H544"/>
  <c r="H516"/>
  <c r="H208"/>
  <c r="H1791"/>
  <c r="I1297"/>
  <c r="I750"/>
  <c r="I736"/>
  <c r="I729"/>
  <c r="I722"/>
  <c r="I182"/>
  <c r="I1261"/>
  <c r="H750"/>
  <c r="I677"/>
  <c r="I1170"/>
  <c r="I1142"/>
  <c r="I811"/>
  <c r="I593"/>
  <c r="H159"/>
  <c r="H1350"/>
  <c r="H1082"/>
  <c r="H977"/>
  <c r="H949"/>
  <c r="H942"/>
  <c r="H921"/>
  <c r="H872"/>
  <c r="H864"/>
  <c r="H264"/>
  <c r="I201"/>
  <c r="I194"/>
  <c r="I85"/>
  <c r="I804"/>
  <c r="H743"/>
  <c r="I600"/>
  <c r="H201"/>
  <c r="H194"/>
  <c r="H57"/>
  <c r="I1163"/>
  <c r="H757"/>
  <c r="H1618"/>
  <c r="H1243"/>
  <c r="H1037"/>
  <c r="H1009"/>
  <c r="H988"/>
  <c r="H904"/>
  <c r="H876"/>
  <c r="I705"/>
  <c r="H575"/>
  <c r="H505"/>
  <c r="H491"/>
  <c r="H470"/>
  <c r="H239"/>
  <c r="I190"/>
  <c r="I1149"/>
  <c r="H785"/>
  <c r="H764"/>
  <c r="I684"/>
  <c r="I1751"/>
  <c r="I1667"/>
  <c r="I1660"/>
  <c r="I1653"/>
  <c r="I1646"/>
  <c r="I1625"/>
  <c r="I1322"/>
  <c r="I1215"/>
  <c r="I847"/>
  <c r="I833"/>
  <c r="H754"/>
  <c r="H747"/>
  <c r="H698"/>
  <c r="I642"/>
  <c r="I586"/>
  <c r="I1879"/>
  <c r="I1871"/>
  <c r="I1857"/>
  <c r="I1829"/>
  <c r="I1822"/>
  <c r="I1815"/>
  <c r="H1730"/>
  <c r="H1709"/>
  <c r="H1702"/>
  <c r="H1695"/>
  <c r="H1681"/>
  <c r="H1674"/>
  <c r="I1611"/>
  <c r="I1597"/>
  <c r="H1293"/>
  <c r="H1286"/>
  <c r="H656"/>
  <c r="H649"/>
  <c r="H523"/>
  <c r="H502"/>
  <c r="I432"/>
  <c r="I404"/>
  <c r="H174"/>
  <c r="H167"/>
  <c r="I38"/>
  <c r="I24"/>
  <c r="I17"/>
  <c r="H1843"/>
  <c r="H1836"/>
  <c r="H1815"/>
  <c r="H1784"/>
  <c r="I1770"/>
  <c r="I1763"/>
  <c r="H1583"/>
  <c r="H1576"/>
  <c r="I1534"/>
  <c r="I1520"/>
  <c r="I1443"/>
  <c r="I1264"/>
  <c r="I1173"/>
  <c r="I1107"/>
  <c r="I1093"/>
  <c r="I186"/>
  <c r="I164"/>
  <c r="H109"/>
  <c r="H64"/>
  <c r="H1770"/>
  <c r="I698"/>
  <c r="H1868"/>
  <c r="I1343"/>
  <c r="H897"/>
  <c r="H840"/>
  <c r="H1766"/>
  <c r="H1524"/>
  <c r="H1503"/>
  <c r="H1397"/>
  <c r="H1371"/>
  <c r="H1311"/>
  <c r="H1103"/>
  <c r="H1012"/>
  <c r="H998"/>
  <c r="I28"/>
  <c r="I1759"/>
  <c r="I1240"/>
  <c r="I1135"/>
  <c r="I1110"/>
  <c r="I1103"/>
  <c r="I1047"/>
  <c r="I1033"/>
  <c r="I1019"/>
  <c r="I1005"/>
  <c r="I970"/>
  <c r="I558"/>
  <c r="I1876"/>
  <c r="I1868"/>
  <c r="I1861"/>
  <c r="H1798"/>
  <c r="I1692"/>
  <c r="I1678"/>
  <c r="I1664"/>
  <c r="I1657"/>
  <c r="I1650"/>
  <c r="I1629"/>
  <c r="H1329"/>
  <c r="H1322"/>
  <c r="H1300"/>
  <c r="H1271"/>
  <c r="H1215"/>
  <c r="H1208"/>
  <c r="H1194"/>
  <c r="H1180"/>
  <c r="H1173"/>
  <c r="H1159"/>
  <c r="H1152"/>
  <c r="H1138"/>
  <c r="H1131"/>
  <c r="I1044"/>
  <c r="I1030"/>
  <c r="I1016"/>
  <c r="I1002"/>
  <c r="I995"/>
  <c r="I864"/>
  <c r="I829"/>
  <c r="H708"/>
  <c r="H701"/>
  <c r="I631"/>
  <c r="I624"/>
  <c r="I603"/>
  <c r="I575"/>
  <c r="I540"/>
  <c r="I533"/>
  <c r="I526"/>
  <c r="I519"/>
  <c r="H151"/>
  <c r="H130"/>
  <c r="H1876"/>
  <c r="H1854"/>
  <c r="H1840"/>
  <c r="I1826"/>
  <c r="I1819"/>
  <c r="H1748"/>
  <c r="H1741"/>
  <c r="H1720"/>
  <c r="H1713"/>
  <c r="H1706"/>
  <c r="H1699"/>
  <c r="H1692"/>
  <c r="H1685"/>
  <c r="H1678"/>
  <c r="H1671"/>
  <c r="H1636"/>
  <c r="H1629"/>
  <c r="H1343"/>
  <c r="I1191"/>
  <c r="H1086"/>
  <c r="H1079"/>
  <c r="H1072"/>
  <c r="H974"/>
  <c r="H963"/>
  <c r="H953"/>
  <c r="H946"/>
  <c r="H939"/>
  <c r="I911"/>
  <c r="I904"/>
  <c r="H857"/>
  <c r="H850"/>
  <c r="H836"/>
  <c r="H829"/>
  <c r="I792"/>
  <c r="I782"/>
  <c r="I761"/>
  <c r="I726"/>
  <c r="H652"/>
  <c r="H638"/>
  <c r="H617"/>
  <c r="H610"/>
  <c r="H596"/>
  <c r="H554"/>
  <c r="H526"/>
  <c r="I428"/>
  <c r="I421"/>
  <c r="I414"/>
  <c r="I393"/>
  <c r="I386"/>
  <c r="I365"/>
  <c r="I358"/>
  <c r="I351"/>
  <c r="I239"/>
  <c r="I225"/>
  <c r="I211"/>
  <c r="H78"/>
  <c r="I57"/>
  <c r="H10"/>
  <c r="I1545"/>
  <c r="I1538"/>
  <c r="I1510"/>
  <c r="I1482"/>
  <c r="I1461"/>
  <c r="I1454"/>
  <c r="I1405"/>
  <c r="I1389"/>
  <c r="I1385"/>
  <c r="I1378"/>
  <c r="I1364"/>
  <c r="H1226"/>
  <c r="I1082"/>
  <c r="H911"/>
  <c r="I800"/>
  <c r="H288"/>
  <c r="H281"/>
  <c r="H274"/>
  <c r="H260"/>
  <c r="H232"/>
  <c r="H155"/>
  <c r="H35"/>
  <c r="H1639"/>
  <c r="H1625"/>
  <c r="I1569"/>
  <c r="H1552"/>
  <c r="H1545"/>
  <c r="H1538"/>
  <c r="H1489"/>
  <c r="H1468"/>
  <c r="H1461"/>
  <c r="H1454"/>
  <c r="H1405"/>
  <c r="I1117"/>
  <c r="I1096"/>
  <c r="H868"/>
  <c r="I155"/>
  <c r="I42"/>
  <c r="H1829"/>
  <c r="I1744"/>
  <c r="I1639"/>
  <c r="I1618"/>
  <c r="H1569"/>
  <c r="I1492"/>
  <c r="I1464"/>
  <c r="I1415"/>
  <c r="I1347"/>
  <c r="I1318"/>
  <c r="H1304"/>
  <c r="H1254"/>
  <c r="H1117"/>
  <c r="H900"/>
  <c r="H677"/>
  <c r="I635"/>
  <c r="I628"/>
  <c r="I579"/>
  <c r="H215"/>
  <c r="H1755"/>
  <c r="H1415"/>
  <c r="H1368"/>
  <c r="I1286"/>
  <c r="I1250"/>
  <c r="I1236"/>
  <c r="I1222"/>
  <c r="I1100"/>
  <c r="H1068"/>
  <c r="H1061"/>
  <c r="H1047"/>
  <c r="H935"/>
  <c r="I928"/>
  <c r="H833"/>
  <c r="I757"/>
  <c r="I659"/>
  <c r="H600"/>
  <c r="H537"/>
  <c r="I425"/>
  <c r="I376"/>
  <c r="I264"/>
  <c r="I257"/>
  <c r="I250"/>
  <c r="I236"/>
  <c r="I130"/>
  <c r="H1864"/>
  <c r="H1857"/>
  <c r="I1843"/>
  <c r="H1812"/>
  <c r="H1763"/>
  <c r="H1622"/>
  <c r="I1450"/>
  <c r="H1426"/>
  <c r="H1264"/>
  <c r="H1058"/>
  <c r="H1051"/>
  <c r="H1044"/>
  <c r="H1030"/>
  <c r="H1023"/>
  <c r="H1016"/>
  <c r="H995"/>
  <c r="H907"/>
  <c r="I893"/>
  <c r="I886"/>
  <c r="I840"/>
  <c r="H814"/>
  <c r="H800"/>
  <c r="H715"/>
  <c r="I701"/>
  <c r="H680"/>
  <c r="I572"/>
  <c r="H344"/>
  <c r="H1850"/>
  <c r="I1836"/>
  <c r="I1801"/>
  <c r="I1794"/>
  <c r="H1787"/>
  <c r="H1773"/>
  <c r="I1766"/>
  <c r="H1734"/>
  <c r="H1667"/>
  <c r="H1653"/>
  <c r="I1594"/>
  <c r="I1573"/>
  <c r="I1559"/>
  <c r="H1527"/>
  <c r="I1506"/>
  <c r="I1408"/>
  <c r="H1385"/>
  <c r="H1378"/>
  <c r="I1357"/>
  <c r="I1350"/>
  <c r="H1326"/>
  <c r="I1290"/>
  <c r="I1283"/>
  <c r="H1187"/>
  <c r="I1166"/>
  <c r="I1152"/>
  <c r="I1124"/>
  <c r="H1096"/>
  <c r="H1075"/>
  <c r="I1054"/>
  <c r="I1026"/>
  <c r="I1012"/>
  <c r="I998"/>
  <c r="I953"/>
  <c r="H925"/>
  <c r="H893"/>
  <c r="H886"/>
  <c r="H879"/>
  <c r="H854"/>
  <c r="H847"/>
  <c r="I826"/>
  <c r="I747"/>
  <c r="I694"/>
  <c r="I687"/>
  <c r="I680"/>
  <c r="I673"/>
  <c r="I666"/>
  <c r="I610"/>
  <c r="H593"/>
  <c r="H586"/>
  <c r="I551"/>
  <c r="H519"/>
  <c r="I498"/>
  <c r="I491"/>
  <c r="I484"/>
  <c r="I477"/>
  <c r="I470"/>
  <c r="I435"/>
  <c r="H383"/>
  <c r="I330"/>
  <c r="H295"/>
  <c r="H257"/>
  <c r="H250"/>
  <c r="H236"/>
  <c r="I208"/>
  <c r="I174"/>
  <c r="I159"/>
  <c r="H134"/>
  <c r="I64"/>
  <c r="H38"/>
  <c r="H24"/>
  <c r="H17"/>
  <c r="I10"/>
  <c r="I1748"/>
  <c r="I1734"/>
  <c r="I1720"/>
  <c r="I1706"/>
  <c r="I1671"/>
  <c r="I1632"/>
  <c r="H1587"/>
  <c r="I1457"/>
  <c r="I1401"/>
  <c r="I1326"/>
  <c r="I1304"/>
  <c r="H1283"/>
  <c r="H1236"/>
  <c r="I1208"/>
  <c r="I1194"/>
  <c r="I1075"/>
  <c r="I1068"/>
  <c r="I740"/>
  <c r="H694"/>
  <c r="I652"/>
  <c r="I582"/>
  <c r="I537"/>
  <c r="I530"/>
  <c r="H498"/>
  <c r="H477"/>
  <c r="I369"/>
  <c r="I362"/>
  <c r="H330"/>
  <c r="I316"/>
  <c r="I309"/>
  <c r="I302"/>
  <c r="I281"/>
  <c r="I246"/>
  <c r="I148"/>
  <c r="I134"/>
  <c r="I50"/>
  <c r="I1854"/>
  <c r="I1808"/>
  <c r="I1422"/>
  <c r="I1293"/>
  <c r="H113"/>
  <c r="I1847"/>
  <c r="H1808"/>
  <c r="I1643"/>
  <c r="H1590"/>
  <c r="I1531"/>
  <c r="I1489"/>
  <c r="H1422"/>
  <c r="I1382"/>
  <c r="I1314"/>
  <c r="I1307"/>
  <c r="H1247"/>
  <c r="H1107"/>
  <c r="H1040"/>
  <c r="H1033"/>
  <c r="H1019"/>
  <c r="H1005"/>
  <c r="I991"/>
  <c r="I984"/>
  <c r="I883"/>
  <c r="I876"/>
  <c r="H811"/>
  <c r="H804"/>
  <c r="I768"/>
  <c r="H684"/>
  <c r="H547"/>
  <c r="H488"/>
  <c r="H393"/>
  <c r="H386"/>
  <c r="I379"/>
  <c r="H355"/>
  <c r="I348"/>
  <c r="I92"/>
  <c r="H1879"/>
  <c r="H1847"/>
  <c r="I1798"/>
  <c r="H1744"/>
  <c r="H1716"/>
  <c r="H1657"/>
  <c r="H1650"/>
  <c r="I1590"/>
  <c r="I1576"/>
  <c r="I1562"/>
  <c r="H1548"/>
  <c r="H1531"/>
  <c r="H1517"/>
  <c r="H1510"/>
  <c r="I1503"/>
  <c r="H1482"/>
  <c r="H1475"/>
  <c r="H1447"/>
  <c r="I1419"/>
  <c r="H1389"/>
  <c r="H1375"/>
  <c r="I1361"/>
  <c r="I1354"/>
  <c r="I1271"/>
  <c r="I1254"/>
  <c r="I1233"/>
  <c r="I1226"/>
  <c r="H1219"/>
  <c r="I1156"/>
  <c r="H1100"/>
  <c r="H1093"/>
  <c r="I1037"/>
  <c r="I956"/>
  <c r="H928"/>
  <c r="I907"/>
  <c r="I900"/>
  <c r="H890"/>
  <c r="H883"/>
  <c r="H843"/>
  <c r="I822"/>
  <c r="I708"/>
  <c r="I691"/>
  <c r="I670"/>
  <c r="I663"/>
  <c r="H642"/>
  <c r="I607"/>
  <c r="H568"/>
  <c r="H561"/>
  <c r="I547"/>
  <c r="H533"/>
  <c r="I502"/>
  <c r="I439"/>
  <c r="I341"/>
  <c r="I334"/>
  <c r="I327"/>
  <c r="H320"/>
  <c r="H271"/>
  <c r="H225"/>
  <c r="H218"/>
  <c r="H190"/>
  <c r="H137"/>
  <c r="H127"/>
  <c r="I81"/>
  <c r="I74"/>
  <c r="I67"/>
  <c r="I14"/>
  <c r="I1737"/>
  <c r="I1730"/>
  <c r="I1723"/>
  <c r="I1716"/>
  <c r="I1709"/>
  <c r="I1702"/>
  <c r="H1688"/>
  <c r="H1562"/>
  <c r="H1555"/>
  <c r="I1447"/>
  <c r="H1412"/>
  <c r="I1397"/>
  <c r="I1393"/>
  <c r="H1347"/>
  <c r="H1233"/>
  <c r="I1212"/>
  <c r="I1198"/>
  <c r="I1184"/>
  <c r="I1065"/>
  <c r="I649"/>
  <c r="H607"/>
  <c r="H495"/>
  <c r="H481"/>
  <c r="I460"/>
  <c r="I453"/>
  <c r="I320"/>
  <c r="I313"/>
  <c r="I306"/>
  <c r="I292"/>
  <c r="I144"/>
  <c r="I88"/>
  <c r="H81"/>
  <c r="H74"/>
  <c r="I1780"/>
  <c r="I1773"/>
  <c r="H1751"/>
  <c r="I1727"/>
  <c r="I1688"/>
  <c r="H1660"/>
  <c r="H1643"/>
  <c r="H1632"/>
  <c r="H1601"/>
  <c r="I1548"/>
  <c r="H1520"/>
  <c r="I1513"/>
  <c r="I1496"/>
  <c r="I1471"/>
  <c r="I1440"/>
  <c r="I1433"/>
  <c r="H1393"/>
  <c r="I1368"/>
  <c r="H1275"/>
  <c r="H1268"/>
  <c r="H1257"/>
  <c r="I1243"/>
  <c r="I1219"/>
  <c r="I1201"/>
  <c r="I785"/>
  <c r="I295"/>
  <c r="I1850"/>
  <c r="I1840"/>
  <c r="I1812"/>
  <c r="H1805"/>
  <c r="H1780"/>
  <c r="H1727"/>
  <c r="I1699"/>
  <c r="I1608"/>
  <c r="I1601"/>
  <c r="I1583"/>
  <c r="H1559"/>
  <c r="I1541"/>
  <c r="H1513"/>
  <c r="H1496"/>
  <c r="H1471"/>
  <c r="H1464"/>
  <c r="H1440"/>
  <c r="H1433"/>
  <c r="I1426"/>
  <c r="H1408"/>
  <c r="I1333"/>
  <c r="H1314"/>
  <c r="H1307"/>
  <c r="I1279"/>
  <c r="I1275"/>
  <c r="I1268"/>
  <c r="H1250"/>
  <c r="I1229"/>
  <c r="H1201"/>
  <c r="I796"/>
  <c r="H645"/>
  <c r="I407"/>
  <c r="H1664"/>
  <c r="I1636"/>
  <c r="I1436"/>
  <c r="H1871"/>
  <c r="H1861"/>
  <c r="H1833"/>
  <c r="H1822"/>
  <c r="H1777"/>
  <c r="I1755"/>
  <c r="H1594"/>
  <c r="I1587"/>
  <c r="I1524"/>
  <c r="I1475"/>
  <c r="H1457"/>
  <c r="H1450"/>
  <c r="H1354"/>
  <c r="I1741"/>
  <c r="H1737"/>
  <c r="H1646"/>
  <c r="H1611"/>
  <c r="I1580"/>
  <c r="I1527"/>
  <c r="I1517"/>
  <c r="I1499"/>
  <c r="I1485"/>
  <c r="I1468"/>
  <c r="I1429"/>
  <c r="I1412"/>
  <c r="I1329"/>
  <c r="I1311"/>
  <c r="H1290"/>
  <c r="H1279"/>
  <c r="I1247"/>
  <c r="H1229"/>
  <c r="H1222"/>
  <c r="I1205"/>
  <c r="H14"/>
  <c r="I1864"/>
  <c r="H1759"/>
  <c r="H1723"/>
  <c r="I1713"/>
  <c r="I1685"/>
  <c r="I1622"/>
  <c r="I1604"/>
  <c r="H1580"/>
  <c r="I1566"/>
  <c r="H1485"/>
  <c r="I1375"/>
  <c r="H1364"/>
  <c r="H1357"/>
  <c r="H1336"/>
  <c r="I1257"/>
  <c r="H1205"/>
  <c r="H1198"/>
  <c r="I1009"/>
  <c r="I807"/>
  <c r="H204"/>
  <c r="H46"/>
  <c r="I1187"/>
  <c r="H970"/>
  <c r="H956"/>
  <c r="I932"/>
  <c r="I775"/>
  <c r="I733"/>
  <c r="I565"/>
  <c r="I512"/>
  <c r="I446"/>
  <c r="H421"/>
  <c r="H414"/>
  <c r="H369"/>
  <c r="H362"/>
  <c r="I355"/>
  <c r="I344"/>
  <c r="H309"/>
  <c r="H302"/>
  <c r="I260"/>
  <c r="I204"/>
  <c r="H148"/>
  <c r="H141"/>
  <c r="H123"/>
  <c r="H116"/>
  <c r="I60"/>
  <c r="I53"/>
  <c r="I46"/>
  <c r="H42"/>
  <c r="H28"/>
  <c r="I1180"/>
  <c r="H1110"/>
  <c r="I1089"/>
  <c r="I1061"/>
  <c r="H1054"/>
  <c r="I981"/>
  <c r="I946"/>
  <c r="I939"/>
  <c r="I921"/>
  <c r="I914"/>
  <c r="I897"/>
  <c r="I872"/>
  <c r="I861"/>
  <c r="I836"/>
  <c r="H826"/>
  <c r="H775"/>
  <c r="H768"/>
  <c r="H740"/>
  <c r="H733"/>
  <c r="I715"/>
  <c r="H670"/>
  <c r="H663"/>
  <c r="H635"/>
  <c r="H628"/>
  <c r="I621"/>
  <c r="I596"/>
  <c r="H565"/>
  <c r="H558"/>
  <c r="I523"/>
  <c r="H512"/>
  <c r="I463"/>
  <c r="I456"/>
  <c r="H446"/>
  <c r="H439"/>
  <c r="I397"/>
  <c r="I390"/>
  <c r="I337"/>
  <c r="I285"/>
  <c r="I278"/>
  <c r="I253"/>
  <c r="I229"/>
  <c r="I222"/>
  <c r="I197"/>
  <c r="H186"/>
  <c r="I171"/>
  <c r="I137"/>
  <c r="I102"/>
  <c r="I95"/>
  <c r="H71"/>
  <c r="H60"/>
  <c r="H53"/>
  <c r="I31"/>
  <c r="I1040"/>
  <c r="H1026"/>
  <c r="H981"/>
  <c r="H914"/>
  <c r="I890"/>
  <c r="I854"/>
  <c r="I656"/>
  <c r="I614"/>
  <c r="I589"/>
  <c r="I372"/>
  <c r="H285"/>
  <c r="H278"/>
  <c r="H253"/>
  <c r="H246"/>
  <c r="H229"/>
  <c r="H222"/>
  <c r="H197"/>
  <c r="H171"/>
  <c r="I151"/>
  <c r="I127"/>
  <c r="H102"/>
  <c r="H95"/>
  <c r="I78"/>
  <c r="H1124"/>
  <c r="I818"/>
  <c r="I638"/>
  <c r="H614"/>
  <c r="H589"/>
  <c r="H582"/>
  <c r="H540"/>
  <c r="I474"/>
  <c r="H467"/>
  <c r="I449"/>
  <c r="I418"/>
  <c r="I274"/>
  <c r="I243"/>
  <c r="I218"/>
  <c r="H182"/>
  <c r="I167"/>
  <c r="I1159"/>
  <c r="H1002"/>
  <c r="I963"/>
  <c r="I949"/>
  <c r="I925"/>
  <c r="H818"/>
  <c r="I778"/>
  <c r="I771"/>
  <c r="I568"/>
  <c r="I561"/>
  <c r="I509"/>
  <c r="I495"/>
  <c r="H474"/>
  <c r="I442"/>
  <c r="H425"/>
  <c r="H418"/>
  <c r="I411"/>
  <c r="I400"/>
  <c r="H365"/>
  <c r="H358"/>
  <c r="H313"/>
  <c r="H306"/>
  <c r="I288"/>
  <c r="H267"/>
  <c r="H243"/>
  <c r="I232"/>
  <c r="H211"/>
  <c r="H144"/>
  <c r="H120"/>
  <c r="I106"/>
  <c r="H1184"/>
  <c r="H1166"/>
  <c r="H1145"/>
  <c r="I1079"/>
  <c r="H1065"/>
  <c r="I988"/>
  <c r="I942"/>
  <c r="I918"/>
  <c r="I879"/>
  <c r="I843"/>
  <c r="H822"/>
  <c r="H778"/>
  <c r="H771"/>
  <c r="I754"/>
  <c r="H736"/>
  <c r="H729"/>
  <c r="H722"/>
  <c r="I712"/>
  <c r="H673"/>
  <c r="H666"/>
  <c r="H631"/>
  <c r="H624"/>
  <c r="H603"/>
  <c r="H579"/>
  <c r="I544"/>
  <c r="H509"/>
  <c r="I141"/>
  <c r="I116"/>
  <c r="H67"/>
  <c r="I21"/>
  <c r="I1177"/>
  <c r="I1145"/>
  <c r="I1138"/>
  <c r="I1086"/>
  <c r="I1058"/>
  <c r="I1051"/>
  <c r="I1023"/>
  <c r="I868"/>
  <c r="I857"/>
  <c r="I850"/>
  <c r="H792"/>
  <c r="H712"/>
  <c r="H705"/>
  <c r="H687"/>
  <c r="I645"/>
  <c r="I617"/>
  <c r="H1114"/>
  <c r="I974"/>
  <c r="H807"/>
  <c r="H351"/>
  <c r="H1163"/>
  <c r="H484"/>
  <c r="H379"/>
  <c r="H178"/>
  <c r="I1128"/>
  <c r="H761"/>
  <c r="I743"/>
  <c r="H551"/>
  <c r="H530"/>
  <c r="I383"/>
  <c r="H31"/>
  <c r="H1142"/>
  <c r="H1128"/>
  <c r="I764"/>
  <c r="I554"/>
  <c r="I488"/>
  <c r="H407"/>
  <c r="H50"/>
  <c r="I516"/>
  <c r="I35"/>
  <c r="H21"/>
  <c r="H323"/>
  <c r="H23" i="16"/>
  <c r="H84"/>
  <c r="H53" l="1"/>
  <c r="L130" i="18" l="1"/>
  <c r="K130"/>
  <c r="J130"/>
  <c r="I130"/>
  <c r="H130"/>
  <c r="L129"/>
  <c r="K129"/>
  <c r="J129"/>
  <c r="I129"/>
  <c r="I128" s="1"/>
  <c r="H129"/>
  <c r="L128"/>
  <c r="K128"/>
  <c r="J128"/>
  <c r="L127"/>
  <c r="K127"/>
  <c r="J127"/>
  <c r="I127"/>
  <c r="H127"/>
  <c r="L126"/>
  <c r="K126"/>
  <c r="J126"/>
  <c r="I126"/>
  <c r="I125" s="1"/>
  <c r="H126"/>
  <c r="L125"/>
  <c r="K125"/>
  <c r="J125"/>
  <c r="L123"/>
  <c r="K123"/>
  <c r="J123"/>
  <c r="I123"/>
  <c r="H123"/>
  <c r="L122"/>
  <c r="K122"/>
  <c r="J122"/>
  <c r="I122"/>
  <c r="H122"/>
  <c r="L121"/>
  <c r="K121"/>
  <c r="J121"/>
  <c r="L120"/>
  <c r="K120"/>
  <c r="J120"/>
  <c r="I120"/>
  <c r="H120"/>
  <c r="H118" s="1"/>
  <c r="L119"/>
  <c r="K119"/>
  <c r="J119"/>
  <c r="I119"/>
  <c r="H119"/>
  <c r="L118"/>
  <c r="K118"/>
  <c r="J118"/>
  <c r="L116"/>
  <c r="K116"/>
  <c r="J116"/>
  <c r="I116"/>
  <c r="H116"/>
  <c r="L115"/>
  <c r="J115"/>
  <c r="I115"/>
  <c r="H115"/>
  <c r="L114"/>
  <c r="K114"/>
  <c r="J114"/>
  <c r="L113"/>
  <c r="K113"/>
  <c r="J113"/>
  <c r="I113"/>
  <c r="H113"/>
  <c r="L112"/>
  <c r="K112"/>
  <c r="J112"/>
  <c r="I112"/>
  <c r="H112"/>
  <c r="L111"/>
  <c r="K111"/>
  <c r="J111"/>
  <c r="L109"/>
  <c r="K109"/>
  <c r="J109"/>
  <c r="I109"/>
  <c r="H109"/>
  <c r="L108"/>
  <c r="K108"/>
  <c r="J108"/>
  <c r="I108"/>
  <c r="H108"/>
  <c r="L107"/>
  <c r="K107"/>
  <c r="J107"/>
  <c r="L106"/>
  <c r="K106"/>
  <c r="J106"/>
  <c r="I106"/>
  <c r="H106"/>
  <c r="L105"/>
  <c r="K105"/>
  <c r="J105"/>
  <c r="I105"/>
  <c r="H105"/>
  <c r="L104"/>
  <c r="K104"/>
  <c r="J104"/>
  <c r="L102"/>
  <c r="K102"/>
  <c r="J102"/>
  <c r="I102"/>
  <c r="H102"/>
  <c r="L101"/>
  <c r="K101"/>
  <c r="J101"/>
  <c r="I101"/>
  <c r="H101"/>
  <c r="L100"/>
  <c r="K100"/>
  <c r="J100"/>
  <c r="L99"/>
  <c r="K99"/>
  <c r="J99"/>
  <c r="I99"/>
  <c r="H99"/>
  <c r="L98"/>
  <c r="K98"/>
  <c r="J98"/>
  <c r="I98"/>
  <c r="H98"/>
  <c r="H97" s="1"/>
  <c r="L97"/>
  <c r="K97"/>
  <c r="J97"/>
  <c r="L95"/>
  <c r="K95"/>
  <c r="J95"/>
  <c r="I95"/>
  <c r="H95"/>
  <c r="H93" s="1"/>
  <c r="L94"/>
  <c r="K94"/>
  <c r="J94"/>
  <c r="I94"/>
  <c r="H94"/>
  <c r="L93"/>
  <c r="K93"/>
  <c r="J93"/>
  <c r="L92"/>
  <c r="K92"/>
  <c r="J92"/>
  <c r="I92"/>
  <c r="H92"/>
  <c r="L91"/>
  <c r="K91"/>
  <c r="J91"/>
  <c r="I91"/>
  <c r="H91"/>
  <c r="L90"/>
  <c r="K90"/>
  <c r="J90"/>
  <c r="L88"/>
  <c r="K88"/>
  <c r="J88"/>
  <c r="I88"/>
  <c r="H88"/>
  <c r="L87"/>
  <c r="K87"/>
  <c r="J87"/>
  <c r="I87"/>
  <c r="H87"/>
  <c r="L86"/>
  <c r="K86"/>
  <c r="J86"/>
  <c r="L85"/>
  <c r="K85"/>
  <c r="J85"/>
  <c r="I85"/>
  <c r="H85"/>
  <c r="L84"/>
  <c r="K84"/>
  <c r="J84"/>
  <c r="I84"/>
  <c r="H84"/>
  <c r="L83"/>
  <c r="K83"/>
  <c r="J83"/>
  <c r="L81"/>
  <c r="K81"/>
  <c r="J81"/>
  <c r="I81"/>
  <c r="H81"/>
  <c r="L80"/>
  <c r="I80"/>
  <c r="I79" s="1"/>
  <c r="H80"/>
  <c r="L79"/>
  <c r="K79"/>
  <c r="J79"/>
  <c r="L78"/>
  <c r="K78"/>
  <c r="J78"/>
  <c r="I78"/>
  <c r="H78"/>
  <c r="L77"/>
  <c r="K77"/>
  <c r="J77"/>
  <c r="I77"/>
  <c r="H77"/>
  <c r="L76"/>
  <c r="K76"/>
  <c r="J76"/>
  <c r="L74"/>
  <c r="K74"/>
  <c r="J74"/>
  <c r="I74"/>
  <c r="H74"/>
  <c r="L73"/>
  <c r="I73"/>
  <c r="I72" s="1"/>
  <c r="H73"/>
  <c r="L72"/>
  <c r="K72"/>
  <c r="J72"/>
  <c r="L71"/>
  <c r="K71"/>
  <c r="J71"/>
  <c r="I71"/>
  <c r="H71"/>
  <c r="L70"/>
  <c r="K70"/>
  <c r="J70"/>
  <c r="I70"/>
  <c r="H70"/>
  <c r="L69"/>
  <c r="K69"/>
  <c r="J69"/>
  <c r="L67"/>
  <c r="K67"/>
  <c r="J67"/>
  <c r="I67"/>
  <c r="H67"/>
  <c r="L66"/>
  <c r="K66"/>
  <c r="J66"/>
  <c r="I66"/>
  <c r="H66"/>
  <c r="L65"/>
  <c r="K65"/>
  <c r="J65"/>
  <c r="L64"/>
  <c r="K64"/>
  <c r="I64"/>
  <c r="H64"/>
  <c r="L63"/>
  <c r="K63"/>
  <c r="J63"/>
  <c r="I63"/>
  <c r="H63"/>
  <c r="L62"/>
  <c r="K62"/>
  <c r="J62"/>
  <c r="L60"/>
  <c r="K60"/>
  <c r="J60"/>
  <c r="I60"/>
  <c r="H60"/>
  <c r="L59"/>
  <c r="K59"/>
  <c r="J59"/>
  <c r="I59"/>
  <c r="H59"/>
  <c r="H58" s="1"/>
  <c r="L58"/>
  <c r="K58"/>
  <c r="J58"/>
  <c r="L57"/>
  <c r="K57"/>
  <c r="J57"/>
  <c r="I57"/>
  <c r="H57"/>
  <c r="L56"/>
  <c r="K56"/>
  <c r="J56"/>
  <c r="I56"/>
  <c r="H56"/>
  <c r="L55"/>
  <c r="K55"/>
  <c r="J55"/>
  <c r="L53"/>
  <c r="K53"/>
  <c r="J53"/>
  <c r="I53"/>
  <c r="H53"/>
  <c r="L52"/>
  <c r="K52"/>
  <c r="J52"/>
  <c r="I52"/>
  <c r="I51" s="1"/>
  <c r="H52"/>
  <c r="L51"/>
  <c r="K51"/>
  <c r="J51"/>
  <c r="L50"/>
  <c r="K50"/>
  <c r="J50"/>
  <c r="I50"/>
  <c r="H50"/>
  <c r="L49"/>
  <c r="K49"/>
  <c r="J49"/>
  <c r="I49"/>
  <c r="H49"/>
  <c r="L48"/>
  <c r="K48"/>
  <c r="J48"/>
  <c r="L46"/>
  <c r="K46"/>
  <c r="J46"/>
  <c r="I46"/>
  <c r="I44" s="1"/>
  <c r="H46"/>
  <c r="H44" s="1"/>
  <c r="L45"/>
  <c r="K45"/>
  <c r="J45"/>
  <c r="I45"/>
  <c r="H45"/>
  <c r="L44"/>
  <c r="K44"/>
  <c r="J44"/>
  <c r="L43"/>
  <c r="K43"/>
  <c r="J43"/>
  <c r="I43"/>
  <c r="H43"/>
  <c r="L42"/>
  <c r="K42"/>
  <c r="J42"/>
  <c r="I42"/>
  <c r="H42"/>
  <c r="L41"/>
  <c r="K41"/>
  <c r="J41"/>
  <c r="L39"/>
  <c r="K39"/>
  <c r="J39"/>
  <c r="I39"/>
  <c r="H39"/>
  <c r="L38"/>
  <c r="K38"/>
  <c r="J38"/>
  <c r="I38"/>
  <c r="I37" s="1"/>
  <c r="H38"/>
  <c r="L37"/>
  <c r="K37"/>
  <c r="J37"/>
  <c r="L36"/>
  <c r="K36"/>
  <c r="J36"/>
  <c r="I36"/>
  <c r="H36"/>
  <c r="L35"/>
  <c r="K35"/>
  <c r="J35"/>
  <c r="I35"/>
  <c r="H35"/>
  <c r="L34"/>
  <c r="K34"/>
  <c r="J34"/>
  <c r="L32"/>
  <c r="K32"/>
  <c r="J32"/>
  <c r="I32"/>
  <c r="H32"/>
  <c r="L31"/>
  <c r="J31"/>
  <c r="I31"/>
  <c r="I30" s="1"/>
  <c r="H31"/>
  <c r="L30"/>
  <c r="K30"/>
  <c r="J30"/>
  <c r="K29"/>
  <c r="J29"/>
  <c r="I29"/>
  <c r="H29"/>
  <c r="L28"/>
  <c r="K28"/>
  <c r="J28"/>
  <c r="I28"/>
  <c r="H28"/>
  <c r="L27"/>
  <c r="K27"/>
  <c r="J27"/>
  <c r="L25"/>
  <c r="K25"/>
  <c r="J25"/>
  <c r="I25"/>
  <c r="H25"/>
  <c r="L24"/>
  <c r="K24"/>
  <c r="J24"/>
  <c r="I24"/>
  <c r="I23" s="1"/>
  <c r="H24"/>
  <c r="L23"/>
  <c r="K23"/>
  <c r="J23"/>
  <c r="L22"/>
  <c r="K22"/>
  <c r="J22"/>
  <c r="I22"/>
  <c r="H22"/>
  <c r="L21"/>
  <c r="K21"/>
  <c r="J21"/>
  <c r="I21"/>
  <c r="H21"/>
  <c r="H20" s="1"/>
  <c r="L20"/>
  <c r="K20"/>
  <c r="J20"/>
  <c r="L18"/>
  <c r="K18"/>
  <c r="J18"/>
  <c r="I18"/>
  <c r="H18"/>
  <c r="H16" s="1"/>
  <c r="L17"/>
  <c r="K17"/>
  <c r="J17"/>
  <c r="I17"/>
  <c r="H17"/>
  <c r="L16"/>
  <c r="K16"/>
  <c r="J16"/>
  <c r="L15"/>
  <c r="K15"/>
  <c r="J15"/>
  <c r="I15"/>
  <c r="H15"/>
  <c r="L14"/>
  <c r="K14"/>
  <c r="J14"/>
  <c r="I14"/>
  <c r="H14"/>
  <c r="L13"/>
  <c r="K13"/>
  <c r="J13"/>
  <c r="L11"/>
  <c r="K11"/>
  <c r="J11"/>
  <c r="I11"/>
  <c r="H11"/>
  <c r="L10"/>
  <c r="K10"/>
  <c r="J10"/>
  <c r="I10"/>
  <c r="H10"/>
  <c r="L9"/>
  <c r="K9"/>
  <c r="J9"/>
  <c r="K8"/>
  <c r="J8"/>
  <c r="I8"/>
  <c r="H8"/>
  <c r="L7"/>
  <c r="K7"/>
  <c r="J7"/>
  <c r="I7"/>
  <c r="I6" s="1"/>
  <c r="H7"/>
  <c r="L6"/>
  <c r="K6"/>
  <c r="J6"/>
  <c r="H9" l="1"/>
  <c r="I16"/>
  <c r="I20"/>
  <c r="H41"/>
  <c r="I93"/>
  <c r="I9"/>
  <c r="I86"/>
  <c r="I114"/>
  <c r="I69"/>
  <c r="I55"/>
  <c r="I90"/>
  <c r="H13"/>
  <c r="I83"/>
  <c r="H121"/>
  <c r="H90"/>
  <c r="I62"/>
  <c r="H69"/>
  <c r="H76"/>
  <c r="H30"/>
  <c r="H27"/>
  <c r="H55"/>
  <c r="H72"/>
  <c r="H79"/>
  <c r="H104"/>
  <c r="I48"/>
  <c r="H65"/>
  <c r="I76"/>
  <c r="H83"/>
  <c r="I27"/>
  <c r="I41"/>
  <c r="H111"/>
  <c r="H125"/>
  <c r="H6"/>
  <c r="I34"/>
  <c r="H100"/>
  <c r="I107"/>
  <c r="H128"/>
  <c r="I13"/>
  <c r="H23"/>
  <c r="I100"/>
  <c r="I118"/>
  <c r="I104"/>
  <c r="H114"/>
  <c r="I121"/>
  <c r="H62"/>
  <c r="H86"/>
  <c r="I111"/>
  <c r="H34"/>
  <c r="H48"/>
  <c r="H107"/>
  <c r="I97"/>
  <c r="H37"/>
  <c r="H51"/>
  <c r="I58"/>
  <c r="I65"/>
  <c r="J93" i="16" l="1"/>
  <c r="J92"/>
  <c r="I92"/>
  <c r="H92"/>
  <c r="J89"/>
  <c r="I89"/>
  <c r="H89"/>
  <c r="J88"/>
  <c r="I88"/>
  <c r="J85"/>
  <c r="J84"/>
  <c r="I84"/>
  <c r="J81"/>
  <c r="J80"/>
  <c r="I80"/>
  <c r="H80"/>
  <c r="J77"/>
  <c r="I77"/>
  <c r="H77"/>
  <c r="J76"/>
  <c r="H76"/>
  <c r="J73"/>
  <c r="I73"/>
  <c r="J72"/>
  <c r="I72"/>
  <c r="H72"/>
  <c r="J69"/>
  <c r="H69"/>
  <c r="J68"/>
  <c r="J65"/>
  <c r="I65"/>
  <c r="H65"/>
  <c r="J64"/>
  <c r="I64"/>
  <c r="J61"/>
  <c r="H61"/>
  <c r="J60"/>
  <c r="I60"/>
  <c r="H60"/>
  <c r="J57"/>
  <c r="H57"/>
  <c r="J56"/>
  <c r="I56"/>
  <c r="H56"/>
  <c r="J53"/>
  <c r="I53"/>
  <c r="J52"/>
  <c r="H52"/>
  <c r="J49"/>
  <c r="I49"/>
  <c r="J48"/>
  <c r="H48"/>
  <c r="J45"/>
  <c r="I45"/>
  <c r="H45"/>
  <c r="J44"/>
  <c r="H44"/>
  <c r="J37"/>
  <c r="I37"/>
  <c r="H37"/>
  <c r="J36"/>
  <c r="I36"/>
  <c r="J32"/>
  <c r="I32"/>
  <c r="H32"/>
  <c r="J31"/>
  <c r="H31"/>
  <c r="J28"/>
  <c r="H28"/>
  <c r="J24"/>
  <c r="J23"/>
  <c r="J19"/>
  <c r="I19"/>
  <c r="J16"/>
  <c r="H16"/>
  <c r="J15"/>
  <c r="J12"/>
  <c r="I12"/>
  <c r="H12"/>
  <c r="J11"/>
  <c r="J8"/>
  <c r="I8"/>
</calcChain>
</file>

<file path=xl/sharedStrings.xml><?xml version="1.0" encoding="utf-8"?>
<sst xmlns="http://schemas.openxmlformats.org/spreadsheetml/2006/main" count="4879" uniqueCount="1234">
  <si>
    <t>Шартты белгілер:</t>
  </si>
  <si>
    <t>«-»  құбылыс жоқ</t>
  </si>
  <si>
    <t>«х» – деректер құпия</t>
  </si>
  <si>
    <t>«...» – деректер жоқ</t>
  </si>
  <si>
    <t>Условные обозначения:</t>
  </si>
  <si>
    <t>«0,0» – незначительная величина</t>
  </si>
  <si>
    <t>«...» – данные отсутствуют</t>
  </si>
  <si>
    <t>В отдельных случаях незначительные расхождения между итогом и суммой слагаемых объясняются округлением данных.</t>
  </si>
  <si>
    <t>Жекелеген жағдайларда қорытынды мен қосылғыштар сомасы арасындағы шамалы айырмашылықтар деректерді дөңгелектеумен түсіндіріледі.</t>
  </si>
  <si>
    <t>Содержание</t>
  </si>
  <si>
    <t>Әдіснамалық түсініктемелер</t>
  </si>
  <si>
    <t>Аңдатпа</t>
  </si>
  <si>
    <t xml:space="preserve"> Мазмұны </t>
  </si>
  <si>
    <t>Методологические пояснения</t>
  </si>
  <si>
    <t>Аннотация</t>
  </si>
  <si>
    <t>«-» явление отсутствует</t>
  </si>
  <si>
    <t>«х» – данные конфиденциальны</t>
  </si>
  <si>
    <t>«0,0» – болмашы шама</t>
  </si>
  <si>
    <t>Ресурсы и использование отдельных видов продукции (товаров) и сырья в Республике Казахстан</t>
  </si>
  <si>
    <t>Энергетика және тауар нарықтары статистикасы</t>
  </si>
  <si>
    <t>Статистика энергетики и товарных рынков</t>
  </si>
  <si>
    <t xml:space="preserve">5 серия </t>
  </si>
  <si>
    <t>Уголь каменный и лигнит (уголь бурый)</t>
  </si>
  <si>
    <t>Тас көмір және лигнит (қоңыр көмір)</t>
  </si>
  <si>
    <t>тас көмір</t>
  </si>
  <si>
    <t>уголь каменный</t>
  </si>
  <si>
    <t>лигнит (қоңыр көмір)</t>
  </si>
  <si>
    <t>лигнит (уголь бурый)</t>
  </si>
  <si>
    <t>Шымтезек</t>
  </si>
  <si>
    <t>Торф</t>
  </si>
  <si>
    <t>Битуминоз минералдарынан алынған шикі мұнай және шикі мұнай өнімдері</t>
  </si>
  <si>
    <t>Нефть сырая и нефтепродукты сырые, полученные из минералов битуминозных</t>
  </si>
  <si>
    <t>шикі мұнай (көмірсутектердің табиғи қоспасы), битуминозды минералдардан алынған мұнайды қоса алғанда</t>
  </si>
  <si>
    <t>нефть сырая (природная смесь углеводородов), включая нефть, полученную из минералов битуминозных</t>
  </si>
  <si>
    <t>газ конденсаты</t>
  </si>
  <si>
    <t>конденсат газовый</t>
  </si>
  <si>
    <t>Газ тәрізді күйдегі табиғи газ (тауарлық шығарылым)</t>
  </si>
  <si>
    <t>Газ природный (естественный) в газообразном состоянии (товарный выпуск)</t>
  </si>
  <si>
    <t>Ілеспе мұнай газы</t>
  </si>
  <si>
    <t>Газ нефтяной попутный</t>
  </si>
  <si>
    <t>Темір кендері</t>
  </si>
  <si>
    <t>Руды железные</t>
  </si>
  <si>
    <t>Мыс кендері мен қойыртпалары</t>
  </si>
  <si>
    <t>Руды и концентраты медные</t>
  </si>
  <si>
    <t>Алюминий кендері мен қойыртпалары</t>
  </si>
  <si>
    <t>Руды и концентраты алюминиевые</t>
  </si>
  <si>
    <t>Қорғасын кендері мен қойыртпалары</t>
  </si>
  <si>
    <t>Руды и концентраты свинцовые</t>
  </si>
  <si>
    <t>Мырыш кендері мен қойыртпалары</t>
  </si>
  <si>
    <t>Руды и концентраты цинковые</t>
  </si>
  <si>
    <t>Хром кендері мен қойыртпалары</t>
  </si>
  <si>
    <t>Руды и концентраты хромовые</t>
  </si>
  <si>
    <t>Әктас және ғаныш</t>
  </si>
  <si>
    <t>Известняк и гипс</t>
  </si>
  <si>
    <t>Бор және кальцийленбеген доломит</t>
  </si>
  <si>
    <t>Мел и доломит некальцинированный</t>
  </si>
  <si>
    <t>Табиғи құм</t>
  </si>
  <si>
    <t>Пески природные</t>
  </si>
  <si>
    <t>Саз және ақсаз</t>
  </si>
  <si>
    <t>Глины и каолин</t>
  </si>
  <si>
    <t>Табиғи барий сульфаты және карбонаты, барит қойыртпалары</t>
  </si>
  <si>
    <t>Cульфат и карбонат бария природные, концентраты баритовые</t>
  </si>
  <si>
    <t>Тұз және таза натрий хлориді, теңіз суы, тағамдық тұз</t>
  </si>
  <si>
    <t>Соль и хлорид натрия чистый,  вода морская, соль пищевая</t>
  </si>
  <si>
    <t>Асбест</t>
  </si>
  <si>
    <t>Ет және құс еті, тағамдық қосымша ет өнімдері</t>
  </si>
  <si>
    <t>Мясо и мясо птицы, пищевые субпродукты</t>
  </si>
  <si>
    <t>құс еті, тағамдық қосымша ет өнімдері</t>
  </si>
  <si>
    <t>мясо птицы, пищевые субпродукты</t>
  </si>
  <si>
    <t>Ірі қара малдың, қойдың, ешкінің, шошқаның майлары</t>
  </si>
  <si>
    <t>Жиры скота  крупного рогатого, овец, коз, свиней</t>
  </si>
  <si>
    <t xml:space="preserve">Өзге де тұздалған, тұздық судағы, кептірілген немесе ысталған ет және етті тағамдық қосымша өнімдер (шошқа етінен, ірі қара мал етінен басқасы); еттен немесе етті қосымша өнімдерден жасалған тағамдық ұн және ұнтақ  </t>
  </si>
  <si>
    <t xml:space="preserve">Мясо и субпродукты мясные пищевые прочие, соленые, в рассоле, сушеные или копченые (исключая свинину, мясо крупного рогатого скота); мука пищевая и порошок из мяса или субпродуктов мясных </t>
  </si>
  <si>
    <t>Еттен, етті қосымша өнімдерден немесе жануарлар қанынан жасалған өзге де дайын және консервіленген өнімдер, еттен және етті қосымша өнімдерден жасалған жартылай фабрикаттардан басқа</t>
  </si>
  <si>
    <t>Продукты готовые и консервированные из мяса, субпродуктов мясных или крови животных прочие, кроме полуфабрикатов готовых из мяса и субпродуктов мясных</t>
  </si>
  <si>
    <t>шұжықтар және осыған ұқсас еттен, етті қосымша өнімдерден немесе жануарлар қанынан жасалған өнімдер</t>
  </si>
  <si>
    <t>колбасы и изделия аналогичные из мяса, субпродуктов мясных или крови животных</t>
  </si>
  <si>
    <t>Өңделген және консервіленген балық, шаян тәрізділер және былқылдақ денелілер</t>
  </si>
  <si>
    <t>Рыба, ракообразные и моллюски переработанные и консервированные</t>
  </si>
  <si>
    <t>Жеміс және көкөніс шырындары</t>
  </si>
  <si>
    <t>Соки фруктовые и овощные</t>
  </si>
  <si>
    <t>Өңделген және консервіленген көкөністер, картоптан басқа; көкөністерден және саңырауқұлақтардан жасалған дайын тамақ өнімдері</t>
  </si>
  <si>
    <t>Овощи переработанные и консервированные, кроме картофеля; продукты пищевые готовые на основе овощей и грибов</t>
  </si>
  <si>
    <t>Өңделген және консервіленген жемістер мен жаңғақтар</t>
  </si>
  <si>
    <t>Плоды и орехи переработанные и консервированные</t>
  </si>
  <si>
    <t>Өсімдік майы</t>
  </si>
  <si>
    <t>Масла растительные</t>
  </si>
  <si>
    <t>Күнбағыс майы</t>
  </si>
  <si>
    <t>Масло подсолнечное</t>
  </si>
  <si>
    <t>Маргарин және ұқсас өнімдер</t>
  </si>
  <si>
    <t>Маргарин и продукты аналогичные</t>
  </si>
  <si>
    <t xml:space="preserve">   өңделген сұйық сүт және кілегей</t>
  </si>
  <si>
    <t xml:space="preserve">   молоко обработанное жидкое и сливки</t>
  </si>
  <si>
    <t xml:space="preserve">   қатты түрдегі сүт</t>
  </si>
  <si>
    <t xml:space="preserve">   молоко в твердой форме</t>
  </si>
  <si>
    <t xml:space="preserve">   сары май</t>
  </si>
  <si>
    <t xml:space="preserve">   масло сливочное</t>
  </si>
  <si>
    <t xml:space="preserve">   ірімшік және сүзбе</t>
  </si>
  <si>
    <t xml:space="preserve">   сыр и творог</t>
  </si>
  <si>
    <t xml:space="preserve">   қант немесе басқа да тәттілендіргіш заттар қосылған немесе қосылмаған, қатты емес пішіндегі қойылтылған сүт және кілегей</t>
  </si>
  <si>
    <t xml:space="preserve">   молоко и сливки сгущенные и с добавками или без добавок сахара или других подслащивающих веществ, не в твердых формах</t>
  </si>
  <si>
    <t xml:space="preserve">   өзге де ұйытылған немесе ашытылған йогурт, сүт және кілегей</t>
  </si>
  <si>
    <t xml:space="preserve">   йогурт, молоко и сливки ферментированные или сквашенные прочие</t>
  </si>
  <si>
    <t>Балмұздақ және тағамдық мұз (шәрбатты, мәмпәсиді қоса алғанда), балмұздақ дайындауға арналған қоспалар мен негіздерден басқа</t>
  </si>
  <si>
    <t>Мороженое и лед пищевой (включая щербет, леденцы), кроме смесей и основ для приготовления мороженого</t>
  </si>
  <si>
    <t>Ұн</t>
  </si>
  <si>
    <t>Мука</t>
  </si>
  <si>
    <t>Жарма күрішті қосқанда</t>
  </si>
  <si>
    <t>Крупы, включая рис</t>
  </si>
  <si>
    <t>жартылай ақталған немесе толық ақталған немесе тазартылған немесе уатылған күріш</t>
  </si>
  <si>
    <t>рис полуобрушенный или полностью обрушенный или очищенный или расколотый</t>
  </si>
  <si>
    <t>Нан-тоқаш және кондитерлік өнімдер</t>
  </si>
  <si>
    <t>Хлебобулочные и кондитерские изделия</t>
  </si>
  <si>
    <t>нан; торттар және кондитерлік өнімдер; тәттілендіргіш заттар қосылған өзге де нан-тоқаш өнімдері</t>
  </si>
  <si>
    <t>хлеб; торты и изделия кондитерские; изделия хлебобулочные прочие с добавками веществ подслащивающих</t>
  </si>
  <si>
    <t>кепкен нан және печенье; ұзақ уақыт сақтауға арналған кондитерлік өнімдер және тәтті тоқаштар</t>
  </si>
  <si>
    <t>сухари и печенье; изделия кондитерские и пирожные длительного хранения</t>
  </si>
  <si>
    <t>Макарондар, кеспелер, кускус және ұннан жасалған ұқсас өнімдер</t>
  </si>
  <si>
    <t>Макароны, лапша, кускус и изделия мучные аналогичные</t>
  </si>
  <si>
    <t>Қант</t>
  </si>
  <si>
    <t>Сахар</t>
  </si>
  <si>
    <t>Шоколад, шоколад пен қанттан жасалған кондитерлік өнімдер</t>
  </si>
  <si>
    <t>Шоколад, изделия кондитерские из шоколада и сахара</t>
  </si>
  <si>
    <t>Кофе және шай</t>
  </si>
  <si>
    <t>Чай и кофе</t>
  </si>
  <si>
    <t>Сірке суы, тұздықтар, аралас дәмқосарлар, қыша ұны және ұнтағы; дайын қыша</t>
  </si>
  <si>
    <t>Уксус, соусы, приправы смешанные, мука и порошок горчичные; горчица готовая</t>
  </si>
  <si>
    <t>Тағамдық тұз</t>
  </si>
  <si>
    <t>Соль пищевая</t>
  </si>
  <si>
    <t>Наубайханалық ашытқылар; белсенді ашытқылар</t>
  </si>
  <si>
    <t>Дрожжи пекарные; дрожжи активные</t>
  </si>
  <si>
    <t>Арақ және арақ-ликер өнімдері</t>
  </si>
  <si>
    <t>Водка и ликеро-водочные изделия</t>
  </si>
  <si>
    <t>Тазартылған жүзім шарабынан немесе жүзім сығындысынан жасалған спирт</t>
  </si>
  <si>
    <t>Спирт из дистиллированного виноградного вина или выжимок винограда</t>
  </si>
  <si>
    <t>коньяк және коньяк сусындары</t>
  </si>
  <si>
    <t>коньяк и напитки коньячные</t>
  </si>
  <si>
    <t>табиғи көпіршікті шарап</t>
  </si>
  <si>
    <t>вино игристое натуральное</t>
  </si>
  <si>
    <t>шампан</t>
  </si>
  <si>
    <t>шампанское</t>
  </si>
  <si>
    <t>көпіршікті шараптан басқа, табиғи жүзім шарабы</t>
  </si>
  <si>
    <t>вино виноградное натуральное, кроме вина игристого</t>
  </si>
  <si>
    <t>Ферменттелген сусындар (алма сидрі, алмұрт сидрі, бал сусыны); құрамында алкоголь бар аралас сусындар (сидрсыз)</t>
  </si>
  <si>
    <t>Напитки ферментированные (сидр яблочный, сидр грушевый, напиток медовый); напитки смешанные, содержащие алкоголь (без сидра)</t>
  </si>
  <si>
    <t xml:space="preserve">   вермут және өзге де табиғи хош иістендірілген жүзім шараптары</t>
  </si>
  <si>
    <t xml:space="preserve">   вермут и вина виноградные натуральные ароматизированные прочие</t>
  </si>
  <si>
    <t>Сыра, сыра қайнатудың шөгінділері мен қалдықтарынан басқа</t>
  </si>
  <si>
    <t>Пиво, кроме осадков и отходов пивоварения</t>
  </si>
  <si>
    <t>Уыт</t>
  </si>
  <si>
    <t>Солод</t>
  </si>
  <si>
    <t>Минералды сулар және алкогольсіз сусындар</t>
  </si>
  <si>
    <t>Воды минеральные и напитки безалкогольные</t>
  </si>
  <si>
    <t>Cигареттер мен папиростар</t>
  </si>
  <si>
    <t>Cигареты и папиросы</t>
  </si>
  <si>
    <t>Кардо және тарақпен түтілген мақта</t>
  </si>
  <si>
    <t>Хлопок, кардо- и гребнечесаный</t>
  </si>
  <si>
    <t>Иірімжіп және тігін, мақта-мата жіптері</t>
  </si>
  <si>
    <t>Пряжа и швейные нитки, хлопчатобумажные</t>
  </si>
  <si>
    <t>Кардо түтілген және тарақпен түтілген жүннен немесе жануарлардың қылшықты қылдарынан немесе жылқы қылынан жасалған маталар</t>
  </si>
  <si>
    <t>Ткани из шерсти кардочесаной и гребнечесаной или из волоса животных грубого или волоса конского</t>
  </si>
  <si>
    <t>Мақта-маталы маталар</t>
  </si>
  <si>
    <t>Ткани хлопчатобумажные</t>
  </si>
  <si>
    <t>Тоқу тәсілімен өндірілген жасанды үлбір</t>
  </si>
  <si>
    <t>Мех искусственный, произведенный ткацким способом</t>
  </si>
  <si>
    <t>Көрпелер (электрлі көрпелерден басқа) және жол жамылғылары</t>
  </si>
  <si>
    <t>Одеяла (кроме одеял электрических) и пледы дорожные</t>
  </si>
  <si>
    <t>Кілемдер және кілем бұйымдары</t>
  </si>
  <si>
    <t>Ковры и изделия ковровые</t>
  </si>
  <si>
    <t>Сырт киім</t>
  </si>
  <si>
    <t>Одежда верхняя</t>
  </si>
  <si>
    <t xml:space="preserve">   машинамен немесе қолмен тоқылған трикотаж сырт киімдер</t>
  </si>
  <si>
    <t xml:space="preserve">   одежда верхняя трикотажная машинного или ручного вязания</t>
  </si>
  <si>
    <t>Ішкі киім</t>
  </si>
  <si>
    <t>Белье нижнее</t>
  </si>
  <si>
    <t>Емшектегі балаларға арналған киімдер мен киім аксессуарлары</t>
  </si>
  <si>
    <t>Одежда и аксессуары одежды для грудных детей</t>
  </si>
  <si>
    <t>Спортқа, шаңғы тебуге және суға түсуге арналған және өзге де костюмдер</t>
  </si>
  <si>
    <t>Костюмы спортивные, лыжные и купальные и одежда прочая</t>
  </si>
  <si>
    <t>Машинамен немесе қолмен тоқылған, трикотаж, колготтар, рейтузалар, шұлықтар, ұйықтар және өзге де шұлық бұйымдар</t>
  </si>
  <si>
    <t>Колготы, рейтузы, чулки, носки и изделия чулочные прочие трикотажные, машинного или ручного вязания</t>
  </si>
  <si>
    <t>Машинамен немесе қолмен тоқылған трикотаж свитерлер, жемпірлер, пуловерлер, кардигандар, жилеттер мен ұқсас бұйымдар</t>
  </si>
  <si>
    <t>Свитеры, джемперы, пуловеры, кардиганы, жилеты и изделия аналогичные трикотажные машинного или ручного вязания</t>
  </si>
  <si>
    <t>Аяқ киім, спорттық, қорғаныштық және ортопедиялық аяқ киімнен басқа</t>
  </si>
  <si>
    <t>Обувь, кроме спортивной, защитной и ортопедической</t>
  </si>
  <si>
    <t>Бойлай тілінген немесе жарылған, бөліктерге бөлінген немесе кесілген, қалыңдығы 6 мм-ден жоғары ағаш материалдары; сіңдірілмеген, темір жол немесе трамвай ағаш шпалдары</t>
  </si>
  <si>
    <t>Лесоматериалы, продольно распиленные или расколотые, разрезанные на части или раскроенные, толщиной более 6 мм; шпалы деревянные железнодорожные или трамвайные, непропитанные</t>
  </si>
  <si>
    <t>Сүректен және өзге де ағаш материалдарынан жасалған ағаш-талшықты тақталар</t>
  </si>
  <si>
    <t>Плиты древесно-волокнистые из древесины и материалов одревесневших, прочих</t>
  </si>
  <si>
    <t>Шпон; желімделген фанера тақталары және сығымдалған сүрек</t>
  </si>
  <si>
    <t>Шпон; листы фанеры клееной и древесина прессованная</t>
  </si>
  <si>
    <t>Ағаш құрылыс конструкциялары және ағаш бұйымдары (құрама конструкциялардан басқа)</t>
  </si>
  <si>
    <t>Конструкции строительные деревянные и изделия столярные (кроме конструкций сборных)</t>
  </si>
  <si>
    <t>басқа топтамаларға енгізілмеген ағаш құрылыс конструкциялары мен ағаш бұйымдары</t>
  </si>
  <si>
    <t>конструкции строительные деревянные и изделия столярные, не включенные в другие группировки</t>
  </si>
  <si>
    <t>Ағаш құрама құрылыс конструкциялары</t>
  </si>
  <si>
    <t>Конструкции строительные сборные деревянные</t>
  </si>
  <si>
    <t>Гигиеналық немесе косметикалық майлықтар, сүлгілер немесе дастархандар дайындауға арналған қағаз, целлюлоза мақта және  целлюлоза талшықтарынан жасалған мата</t>
  </si>
  <si>
    <t>Бумага для изготовления гигиенических или косметических салфеток, полотенец или скатертей, целлюлозная вата и полотно из целлюлозных волокон</t>
  </si>
  <si>
    <t>Қағаз массасынан, қағаздан, целлюлоза мақтасынан немесе целлюлоза талшықты төсемнен жасалған әжетхана қағазы, бет орамалдары, гигиеналық немесе косметикалық майлықтар мен сүлгілер, ас үйлік дастарқандар мен майлықтар</t>
  </si>
  <si>
    <t>Бумага туалетная, платки носовые, салфетки и полотенца гигиенические или косметические, скатерти и салфетки столовые из массы бумажной, бумаги, ваты целлюлозной или полотна из волокна целлюлозного</t>
  </si>
  <si>
    <t>Санитарлық-гигиеналық сүлгілер мен тампондар, балаларға арналған жөргектер мен жаялықтар және ұқсас санитарлық-гигиеналық бұйымдар, қағаз массасынан, қағаздан, целлюлоза мақтасынан немесе  целлюлоза талшықтарынан жасалған матадан дайындалған бұйымдар мен киім аксессуарлары</t>
  </si>
  <si>
    <t>Санитарно-гигиенические полотенца и тампоны, детские подгузники и пеленки и аналогичные санитарно-гигиенические изделия, предметы и аксессуары одежды, из бумажной массы, бумаги, целлюлозной ваты или полотна из целлюлозных волокон</t>
  </si>
  <si>
    <t xml:space="preserve">Қағаздан немесе қатырма қағаздан жасалған конверттер, почталық хат-ашық хаттар, почталық қарапайым ашық хаттар және корреспонденцияға арналған карточкалар; қағаздан немесе қатырма қағаздан жасалған кеңсе қағаз керек-жарақтары бар қораптар, сөмкелер, әмияндар, қойын дәптерлер   </t>
  </si>
  <si>
    <t>Конверты, открытки-письма почтовые, открытки почтовые простые и карточки для корреспонденции из бумаги или картона; коробки, сумки, бумажники, книжки записные из бумаги или картона с принадлежностями канцелярскими бумажными</t>
  </si>
  <si>
    <t>Дәптерлер</t>
  </si>
  <si>
    <t>Тетради</t>
  </si>
  <si>
    <t>Тас көмірден, лигниттен немесе шымтезектен алынған кокс және жартылай кокс; ретортты көмір</t>
  </si>
  <si>
    <t>Кокс и полукокс из угля каменного, лигнита или торфа; уголь ретортный</t>
  </si>
  <si>
    <t>Мотор отыны (бензин, соның ішінде авиациялық)</t>
  </si>
  <si>
    <t>Топливо моторное (бензин, в том числе авиационный)</t>
  </si>
  <si>
    <t>Керосин</t>
  </si>
  <si>
    <t>Газойльдер (дизельдік отын)</t>
  </si>
  <si>
    <t>Газойли (топливо дизельное)</t>
  </si>
  <si>
    <t>Басқа топтамаларға енгізілмеген, мұнайды айдаудың өзге де орташа өнімдері, орташа мұнай дистиллятары</t>
  </si>
  <si>
    <t>Продукты перегонки нефти средние прочие, дистилляты нефтяные средние, не включенные в другие группировки</t>
  </si>
  <si>
    <t>Басқа топтамаларға енгізілмеген мұнай отыны (мазут)</t>
  </si>
  <si>
    <t>Топливо нефтяное (мазут), не включенное в другие группировки</t>
  </si>
  <si>
    <t>Басқа топтамаларға енгізілмеген ауыр мұнай дистиллятары</t>
  </si>
  <si>
    <t>Дистилляты нефтяные тяжелые, не включенные в другие группировки</t>
  </si>
  <si>
    <t>Мұнай газдары және өзге де газ тәрізді көмірсутектер, табиғи газдан басқа</t>
  </si>
  <si>
    <t>Газы нефтяные и углеводороды газообразные прочие, кроме газа природного</t>
  </si>
  <si>
    <t>Сұйытылған пропан және бутан</t>
  </si>
  <si>
    <t>Пропан и бутан сжиженные</t>
  </si>
  <si>
    <t>Тазартылған газдар, этиленді, пропиленді, бутиленді, бутадиенді қоса және өзге де мұнай газдары</t>
  </si>
  <si>
    <t>Газы очищенные, включая этилен, пропилен, бутилен, бутадиен и газы нефтяные прочие</t>
  </si>
  <si>
    <t>Мұнай коксы, мұнай битумы және мұнайды немесе мұнай өнімдерін өңдеуден алынған өзге де қалдықтар</t>
  </si>
  <si>
    <t>Кокс нефтяной, битум нефтяной и остатки от переработки нефти или нефтепродуктов прочие</t>
  </si>
  <si>
    <t>Хром оксидтері мен гидроксидтері (хром үшоксидінен басқа)</t>
  </si>
  <si>
    <t>Оксиды и гидроксиды хрома (кроме триоксида хрома)</t>
  </si>
  <si>
    <t>Фосфор</t>
  </si>
  <si>
    <t>Күкірт қышқылы</t>
  </si>
  <si>
    <t>Кислота серная</t>
  </si>
  <si>
    <t>Сульфидтер, сульфиттер, сульфаттар</t>
  </si>
  <si>
    <t>Сульфиды, сульфиты и сульфаты</t>
  </si>
  <si>
    <t>Белгілі немесе белгісіз химиялық құрамдағы карбидтер</t>
  </si>
  <si>
    <t>Карбиды определенного или неопределенного химического состава</t>
  </si>
  <si>
    <t>Минералды немесе химиялық азотты тыңайтқыштар</t>
  </si>
  <si>
    <t>Удобрения азотные, минеральные или химические</t>
  </si>
  <si>
    <t>Минералды немесе химиялық фосфорлы тыңайтқыштар</t>
  </si>
  <si>
    <t>Удобрения фосфорные, минеральные или химические</t>
  </si>
  <si>
    <t>Бастапқы пішіндегі этилен полимерлері</t>
  </si>
  <si>
    <t>Полимеры этилена в первичных формах</t>
  </si>
  <si>
    <t xml:space="preserve">Бастапқы пішіндегі стирол полимерлері  </t>
  </si>
  <si>
    <t>Полимеры стирола в первичных формах</t>
  </si>
  <si>
    <t>Бастапқы пішіндегі өзге де аминшайырлар, фенолды шайырлар және полиуретандар</t>
  </si>
  <si>
    <t>Аминосмолы прочие, смолы фенольные и полиуретаны в первичных формах</t>
  </si>
  <si>
    <t xml:space="preserve">Полимерлер негізіндегі бояулар мен лактар  </t>
  </si>
  <si>
    <t>Краски и лаки на основе полимеров</t>
  </si>
  <si>
    <t>Бояулар мен лактар және олармен байланысты өзге де өнімдер; суретшілерге арналған бояулар және баспаханалық бояулар</t>
  </si>
  <si>
    <t>Краски и лаки и связанные с ними продукты прочие; краска для художников и краска типографская</t>
  </si>
  <si>
    <t xml:space="preserve">Қасбеттердің үстіңгі беттерін, ғимараттардың ішкі қабырғаларын, едендерді, төбелерді және т.б. дайындауға арналған отқа төзімсіз құрамдар  </t>
  </si>
  <si>
    <t>Составы неогнеупорные для подготовки поверхностей фасадов, внутренних стен зданий, полов, потолков т.п.</t>
  </si>
  <si>
    <t>Сабын және сабын ретінде пайдалануға арналған беттік-белсенді органикалық заттар және препараттар; сабынмен және жуу құралдарымен сіңдірілген немесе қапталған қағаз, мақталы толтырмалар, киіз, фетр және тоқылмаған материалдар</t>
  </si>
  <si>
    <t>Мыло и вещества и препараты поверхностно-активные органические  для использования в качестве мыла; бумага, ватная набивка, войлок, фетр и материалы нетканые, пропитанные или покрытые мылом и моющими средствами</t>
  </si>
  <si>
    <t>Тазалағыш пасталар, тазалағыш ұнтақтар және өзге де құралдар</t>
  </si>
  <si>
    <t>Пасты  чистящие, порошки  и  средства чистящие прочие</t>
  </si>
  <si>
    <t>Парфюмерия және косметикалық құралдар</t>
  </si>
  <si>
    <t>Парфюмерия и косметические средства</t>
  </si>
  <si>
    <t>Шашқа арналған сусабындар, лактар, шашты бұйралауға немесе сәндеуге арналған препараттар</t>
  </si>
  <si>
    <t>Шампуни, лаки для волос, препараты для завивки или укладки</t>
  </si>
  <si>
    <t>Тіс протездеріне арналған бекітетін ұнтақтарды қоса, ауыз қуысы мен тіс тазарту құралдары</t>
  </si>
  <si>
    <t>Средства гигиены полости рта и зубов, включая порошки фиксирующие для зубных  протезов</t>
  </si>
  <si>
    <t>Қырынуға арналған құралдар; дезодоранттар және терге қарсы құралдар; ванна қабылдауға арналған құрамдар; басқа топтамаларға енгізілмеген, өзге де парфюмериялық, косметикалық және сәндену құралдары</t>
  </si>
  <si>
    <t>Средства для бритья; дезодоранты и средства от пота; составы для принятия ванн; средства парфюмерные, косметические и туалетные прочие, не включенные в другие группировки</t>
  </si>
  <si>
    <t>Желімдер және желатиндер және желатиндердің туындылары, альбуминдерді қоса</t>
  </si>
  <si>
    <t>Клей и желатины и производные желатинов, включая альбумины</t>
  </si>
  <si>
    <t>Майлайтын материалдар; жапсырмалар, антифриздер</t>
  </si>
  <si>
    <t>Материалы смазочные; присадки, антифризы</t>
  </si>
  <si>
    <t>Цементтерге, құрылыс ерітінділеріне немесе бетондарға арналған қосымшалар</t>
  </si>
  <si>
    <t>Добавки для цементов, растворов строительных или бетонов</t>
  </si>
  <si>
    <t>Провитаминдер, витаминдер және олардың туындылары</t>
  </si>
  <si>
    <t>Провитамины, витамины и их производные</t>
  </si>
  <si>
    <t>Антибиотиктер</t>
  </si>
  <si>
    <t>Антибиотики</t>
  </si>
  <si>
    <t>Пневматикалық резеңке жаңа шиналар</t>
  </si>
  <si>
    <t>Шины резиновые пневматические новые</t>
  </si>
  <si>
    <t>Автобустар немесе жүк автомобильдеріне, авиацияға арналған пневматикалық резеңке жаңа шиналар</t>
  </si>
  <si>
    <t>Шины резиновые пневматические новые для автобусов или автомобилей грузовых, для авиации</t>
  </si>
  <si>
    <t>Ауылшаруашылығы машиналарына арналған шиналар, өзге де жаңа пневматикалық резеңке шиналар</t>
  </si>
  <si>
    <t>Шины для сельскохозяйственных машин, прочие новые пневматические резиновые шины</t>
  </si>
  <si>
    <t>Резеңке камералар, көлемді немесе жастықшалы шиналар, ауыспалы протекторлар және шеңберлі ленталар</t>
  </si>
  <si>
    <t>Камеры резиновые, шины массивные или подушечные, протекторы сменные и ленты ободные</t>
  </si>
  <si>
    <t xml:space="preserve">Пневматикалық қалпына келтірілген резеңке шиналар  </t>
  </si>
  <si>
    <t>Шины резиновые пневматические восстановленные</t>
  </si>
  <si>
    <t>Резеңке (эбониттен басқа) құбырлар, түтіктер, жеңдер мен шлангілер</t>
  </si>
  <si>
    <t>Трубы, трубки, рукава и шланги из резины (кроме эбонита)</t>
  </si>
  <si>
    <t>Резеңкеден жасалған конвейерлік (транспортерлік) ленталар және жетекті белдіктер</t>
  </si>
  <si>
    <t>Ленты конвейерные (транспортерные) и ремни приводные из резины</t>
  </si>
  <si>
    <t>Пластмасса құбырлар, түтіктер, жеңдер мен шлангілер және олардың фитингтері</t>
  </si>
  <si>
    <t>Трубы, трубки, рукава и шланги и их фитинги из пластмасс</t>
  </si>
  <si>
    <t>Этилен полимерлерінен жасалған қатты құбырлар, түтіктер, жеңдер мен шлангілер</t>
  </si>
  <si>
    <t>Трубы, трубки и шланги и их фитинги жесткие из полимеров этилена</t>
  </si>
  <si>
    <t>Орамдарда немесе тақталар түріндегі, пластмассалардан жасалған, еденге, қабырғаларға және төбеге арналған жабындар</t>
  </si>
  <si>
    <t>Покрытия для пола, стен и потолка из пластмасс, в рулонах или в форме плиток</t>
  </si>
  <si>
    <t xml:space="preserve">Пластмассалардан жасалған есіктер, терезелер, есік қораптары және терезе рамалары, есік босағалары, терезе қақпақтары, жалюзилер және ұқсас бұйымдар мен олардың бөліктері  </t>
  </si>
  <si>
    <t>Двери, окна, коробки для дверей и рамы оконные, пороги для дверей, ставни, жалюзи и изделия аналогичные и их части из пластмасс</t>
  </si>
  <si>
    <t>Линолеум және винил, линолеум және т.б. түріндегі иілімді еден жабындары</t>
  </si>
  <si>
    <t>Линолеум и эластичные напольные покрытия типа винила, линолеума и т.д.</t>
  </si>
  <si>
    <t>Пластмассалардан жасалған тұрмыстық асханалық, ас үйлік, дәретханалық және өзге де заттар</t>
  </si>
  <si>
    <t>Предметы домашнего обихода столовые, кухонные, туалетные и прочие из пластмасс</t>
  </si>
  <si>
    <t>Табақты шыны</t>
  </si>
  <si>
    <t>Стекло листовое</t>
  </si>
  <si>
    <t>Шыныдан жасалған көпқабатты оқшаулайтын бұйымдар; шыны айналар</t>
  </si>
  <si>
    <t>Изделия изолирующие многослойные из стекла; зеркала стеклянные</t>
  </si>
  <si>
    <t>Іші қуыс шыны</t>
  </si>
  <si>
    <t>Стекло полое</t>
  </si>
  <si>
    <t>Шыныдан жасалған бөтелкелер, банкілер, флакондар және өзге де ыдыстар, ампулалардан басқа; шыныдан жасалған тығындар, қақпақтар және өзге де тығындайтын құралдар</t>
  </si>
  <si>
    <t>Бутылки, банки, флаконы и прочая тара из стекла, кроме ампул; пробки, крышки и средства укупорочные прочие из стекла</t>
  </si>
  <si>
    <t>Шыныдан жасалған консервілеуге арналған банкілер, тығындар, қақпақтар және ұқсас бұйымдар</t>
  </si>
  <si>
    <t>Банки для консервирования, пробки, крышки и изделия аналогичные из стекла</t>
  </si>
  <si>
    <t>Шыны талшығы</t>
  </si>
  <si>
    <t>Стекловолокно</t>
  </si>
  <si>
    <t>Отқа төзімді бұйымдар</t>
  </si>
  <si>
    <t>Изделия огнеупорные</t>
  </si>
  <si>
    <t xml:space="preserve">Отқа төзімді цементтер, құрылыс ерітінділері, бетондар және басқа топтамаларға енгізілмеген ұқсас құрамдар  </t>
  </si>
  <si>
    <t>Цементы огнеупорные, растворы строительные, бетоны и составы аналогичные, не включенные в другие группировки</t>
  </si>
  <si>
    <t>Қыш тақтайшалар мен тақталар</t>
  </si>
  <si>
    <t>Плитки и плиты керамические</t>
  </si>
  <si>
    <t>Күйдірілген саздан жасалған кірпіштер, тақтайшалар және құрылыс бұйымдары</t>
  </si>
  <si>
    <t>Кирпичи, плитки и изделия строительные из глины обожженной</t>
  </si>
  <si>
    <t>Электр машиналарға, құрылғыларға және жабдықтарға арналған қыш электр оқшаулатқыштары және оқшаулаушы арматура</t>
  </si>
  <si>
    <t>Изоляторы электрические  и арматура изолирующая керамические для машин, устройств и оборудования электрических</t>
  </si>
  <si>
    <t>Портландцемент (ақтан басқа)</t>
  </si>
  <si>
    <t>Портландцемент (кроме белого)</t>
  </si>
  <si>
    <t>Сөндірілген, сөндірілмеген және гидравликалық әк</t>
  </si>
  <si>
    <t>Известь гашенная, негашеная и гидравлическая</t>
  </si>
  <si>
    <t>Ғаныш</t>
  </si>
  <si>
    <t>Гипс</t>
  </si>
  <si>
    <t>Бетоннан жасалған құрылыстық мақсаттағы бұйымдар</t>
  </si>
  <si>
    <t>Изделия из бетона для строительных целей</t>
  </si>
  <si>
    <t>Цементтен, бетоннан немесе жасанды тастан жасалған тақтайшалар, тақталар, кірпіштер және ұқсас бұйымдар</t>
  </si>
  <si>
    <t>Плитки, плиты, кирпичи и изделия аналогичные из цемента, бетона или камня искусственного</t>
  </si>
  <si>
    <t>Ғаныштан жасалған құрылыстық мақсаттағы бұйымдар</t>
  </si>
  <si>
    <t>Изделия из гипса для строительных целей</t>
  </si>
  <si>
    <t>Ғанышкартон</t>
  </si>
  <si>
    <t>Гипсокартон</t>
  </si>
  <si>
    <t>Тауарлық бетон</t>
  </si>
  <si>
    <t>Бетон товарный</t>
  </si>
  <si>
    <t>Құрылыс ерітінділері</t>
  </si>
  <si>
    <t>Растворы строительные</t>
  </si>
  <si>
    <t>Ескерткіштерге, әрлеуге және құрылысқа арналған өңделген тас</t>
  </si>
  <si>
    <t xml:space="preserve">Камень обработанный для памятников, отделки и строительства </t>
  </si>
  <si>
    <t xml:space="preserve">Табиғи тастан жасалған төсемтас, жиектастар және төсеуге арналған тақталар (тақта тастан басқа)  </t>
  </si>
  <si>
    <t>Брусчатка, камни бордюрные и плиты для мощения из камня природного (кроме сланца)</t>
  </si>
  <si>
    <t>Асфальттан немесе ұқсас материалдардан жасалған төбе жабатын немесе қаптама бұйымдар, орамдарда</t>
  </si>
  <si>
    <t>Изделия кровельные или облицовочные из асфальта или материалов аналогичных, в рулонах</t>
  </si>
  <si>
    <t>Блоктарда, табақтарда немесе орамдардағы қож мақта, минералды силикат мақта және ұқсас минералды мақталар (олардың қоспаларын қоса)</t>
  </si>
  <si>
    <t>Шлаковата, вата минеральная силикатная и ваты минеральные аналогичные (включая их смеси) в блоках, листах или рулонах</t>
  </si>
  <si>
    <t>Басқа топтамаларға енгізілмеген, жылуды оқшаулайтын, дыбысты оқшаулайтын немесе дыбысты бәсеңдететін минералды материалдардан жасалған қоспалар мен бұйымдар</t>
  </si>
  <si>
    <t>Смеси и изделия из материалов минеральных теплоизоляционных, звукоизоляционных или звукопоглощающих, не включенных в другие группировки</t>
  </si>
  <si>
    <t>Торайлардағы, қалыптардағы немесе өзге де бастапқы пішіндегі құйма немесе айналы қолданбалы шойын</t>
  </si>
  <si>
    <t>Чугун передельный, литейный или зеркальный в чушках, болванках или в виде форм первичных прочих</t>
  </si>
  <si>
    <t>Ферроқорытпалар</t>
  </si>
  <si>
    <t>Ферросплавы</t>
  </si>
  <si>
    <t>Ферромарганец</t>
  </si>
  <si>
    <t>Феррохром</t>
  </si>
  <si>
    <t>Ферросилиций</t>
  </si>
  <si>
    <t>Ферросиликохром</t>
  </si>
  <si>
    <t>Ыстықтай илектелген өзектер мен шыбықтар; тоттанбайтын болаттан жасалған, ыстықтай илектелген, ыстықтай созылған немесе ыстықтай сығымдалған, бірақ одан әрі өңделмеген ашық профильдер</t>
  </si>
  <si>
    <t>Стержни и прутки горячекатаные; профили открытые из стали нержавеющей, горячекатаные, горячепротянутые или горячепрессованные, но без дальнейшей обработки</t>
  </si>
  <si>
    <t>Болаттан жасалған, суықтай пішіндеумен немесе июмен алынған профильдер мен бұрыштар және легірленбеген (көміртекті) болаттан жасалған қырланған табақтар</t>
  </si>
  <si>
    <t>Профили и уголки, полученные холодной штамповкой или гибкой из стали и листы ребристые из стали нелегированной (углеродистой)</t>
  </si>
  <si>
    <t>Болаттан жасалған түрлі диаметрдегі құбырлар, іші қуыс жіксіз профильдер</t>
  </si>
  <si>
    <t>Трубы разных диаметров, профили полые бесшовные из стали</t>
  </si>
  <si>
    <t>Құбырларға арналған құйылмаған болат фитингтер</t>
  </si>
  <si>
    <t>Фитинги для труб стальные, не литые</t>
  </si>
  <si>
    <t>Болаттан жасалған дәнекерлеу профильдері және шпунтты конструкциялар және теміржолдарға арналған қара металдардан жасалған бұйымдар</t>
  </si>
  <si>
    <t>Профили сварные и конструкции шпунтовые из стали и изделия из черных металлов для железнодорожных путей</t>
  </si>
  <si>
    <t>Үлкен және кіші диаметрлі құбырлар; құйма шойыннан жасалған іші қуыс профильдер</t>
  </si>
  <si>
    <t>Трубы большого и малого диаметров; профили пустотелые из чугуна литейного</t>
  </si>
  <si>
    <t>Құйма шойыннан құйылған құбырлар және құбырлар фитингтері</t>
  </si>
  <si>
    <t>Трубы и фитинги литые для труб из чугуна литейного</t>
  </si>
  <si>
    <t>Суықтай созу жолымен алынған сым</t>
  </si>
  <si>
    <t>Проволока, полученная путем холодного вытягивания</t>
  </si>
  <si>
    <t>Өңделмеген алюминий; алюминий оксиді</t>
  </si>
  <si>
    <t>Алюминий необработанный; оксид алюминия</t>
  </si>
  <si>
    <t>Өңделмеген қорғасын</t>
  </si>
  <si>
    <t>Свинец необработанный</t>
  </si>
  <si>
    <t>Өңделмеген мырыш</t>
  </si>
  <si>
    <t>Цинк необработанный</t>
  </si>
  <si>
    <t>Өңделмеген тазартылмаған мыс және мыс қорытпалары; мыс негізіндегі лигатуралар</t>
  </si>
  <si>
    <t>Медь рафинированная и сплавы медные, необработанные; лигатуры на основе меди</t>
  </si>
  <si>
    <t>Мыс пен мыс қорытпаларынан жасалған жартылай фабрикаттар</t>
  </si>
  <si>
    <t>Полуфабрикаты из меди и сплавов медных</t>
  </si>
  <si>
    <t>Мыс сым</t>
  </si>
  <si>
    <t>Проволока медная</t>
  </si>
  <si>
    <t>Бетоннан жасалған құрама құрылыс конструкциялары және құрама құрылыс металл конструкциялары</t>
  </si>
  <si>
    <t>Конструкции строительные сборные из бетона и металлоконструкции строительные сборные</t>
  </si>
  <si>
    <t>Бетоннан жасалған құрама құрылыс конструкциялары</t>
  </si>
  <si>
    <t>Конструкции строительные сборные из бетона</t>
  </si>
  <si>
    <t>Құрама құрылыс металл конструкциялары</t>
  </si>
  <si>
    <t>Металлоконструкции строительные сборные</t>
  </si>
  <si>
    <t>Металл конструкциялар және олардың бөліктері</t>
  </si>
  <si>
    <t>Металлоконструкции и их части</t>
  </si>
  <si>
    <t>Қара металдан немесе алюминийден жасалған өзге де конструкциялар, конструкциялардың бөліктері, тақталар, шыбықтар, бұрыштар, профильдер мен ұқсас бұйымдар</t>
  </si>
  <si>
    <t>Конструкции прочие, части конструкций, плиты, прутки, уголки, профили и изделия аналогичные из металлов черных или алюминия</t>
  </si>
  <si>
    <t>Қара металдан жасалған, электрлік қыздырусыз орталықтан жылыту радиаторлары</t>
  </si>
  <si>
    <t>Радиаторы для центрального отопления, без нагрева электрического, из металлов черных</t>
  </si>
  <si>
    <t>Ыстық су немесе төмен қысымды бу өндіруге арналған орталықтан жылыту қазандары</t>
  </si>
  <si>
    <t>Котлы центрального отопления для  производства горячей воды или пара с низким давлением</t>
  </si>
  <si>
    <t xml:space="preserve">Қаптамасы немесе флюстық материалдан жасалған өзекшесі бар сымдар, шыбықтар, құбырлар, пластиналар, электродтар  </t>
  </si>
  <si>
    <t>Проволока, прутки, трубы, пластины, электроды с покрытием или с сердечником из материала флюсового</t>
  </si>
  <si>
    <t>Қара металдан, мыстан немесе алюминийден жасалған раковиналар, жуғыштар, ванналар және өзге де санитарлық-техникалық бұйымдар және олардың  бөлшектері</t>
  </si>
  <si>
    <t>Раковины, мойки, ванны, изделия санитарно-технические  прочие и их части из металлов черных, меди или алюминия</t>
  </si>
  <si>
    <t>Сұйықтықты айдауға арналған орталықтан тепкіш сорғылар; өзге де сорғылар</t>
  </si>
  <si>
    <t>Насосы центробежные для перекачки жидкостей; насосы прочие</t>
  </si>
  <si>
    <t>Раковиналарға, жуғыштарға, бидеге, унитаздарға, ванналарға арналған шүмектер, шұралар, клапандар және ұқсас арматура; орталықтан жылыту радиаторларына арналған шұралар</t>
  </si>
  <si>
    <t>Краны, вентили, клапаны для раковин, моек, биде, унитазов, ванн и арматура аналогичная; вентили для радиаторов центрального отопления</t>
  </si>
  <si>
    <t>Шарикті немесе аунақшалы мойынтіректер</t>
  </si>
  <si>
    <t>Подшипники шариковые или роликовые</t>
  </si>
  <si>
    <t>Шахта үстіне орналастырылатын шахталық көтергіш құрылғыларының шығырлары; жер асты жұмыстарына арналған арнайы шығырлар; өзге де шығырлар және кабестандар</t>
  </si>
  <si>
    <t>Лебедки установок шахтных подъемных надшахтного размещения; лебедки специальные для работы под землей; лебедки прочие и кабестаны</t>
  </si>
  <si>
    <t>Деррик-крандар; көтергіш крандар; жылжымалы көтергіш фермалар, тіреу транспортерлері және көтергіш краны бар автомобиль-шеберханалар</t>
  </si>
  <si>
    <t>Деррик-краны; краны подъемные; фермы подъемные подвижные, транспортеры стоечные и автомобили-мастерские с краном подъемным</t>
  </si>
  <si>
    <t>Жылу алмастырғыш құрылғылар; тоңазытқыш жабдықтары және ауаны баптауға арналған жабдықтар</t>
  </si>
  <si>
    <t>Устройства теплообменные; оборудование холодильное и оборудование для кондиционирования воздуха</t>
  </si>
  <si>
    <t>Өрт сөндіргіштер</t>
  </si>
  <si>
    <t>Огнетушители</t>
  </si>
  <si>
    <t>Ауыл және орман шаруашылығына арналған тракторлар және шынжыр табанды тракторлар</t>
  </si>
  <si>
    <t>Тракторы для сельского и лесного хозяйства и тракторы гусеничные</t>
  </si>
  <si>
    <t>Соқалар және делегейлі тырмалар</t>
  </si>
  <si>
    <t>Плуги и бороны дисковые</t>
  </si>
  <si>
    <t>Өздігінен жүретін бульдозерлер, әмбебаптарды қоса алғанда</t>
  </si>
  <si>
    <t>Бульдозеры, включая универсальные, самоходные</t>
  </si>
  <si>
    <t>Тұрмыстық тоңазытқыштар мен мұздатқыштар</t>
  </si>
  <si>
    <t>Холодильники и морозильники бытовые</t>
  </si>
  <si>
    <t>Кір жуу орындарына арналған кір жуғыш машиналар; құрғақ тазалауға арналған машиналар; сыйымдылығы 10 кг асатын кептіру машиналары</t>
  </si>
  <si>
    <t>Машины стиральные для прачечных; машины для сухой чистки; машины сушильные емкостью свыше 10 кг</t>
  </si>
  <si>
    <t>Кір жуғыш машиналар және киім құрғатуға арналған тұрмыстық машиналар</t>
  </si>
  <si>
    <t>Машины стиральные и машины для сушки одежды бытовые</t>
  </si>
  <si>
    <t>Тұрмыстық желдеткіштер және сорғыш немесе рецеркуляциялық шкафтар</t>
  </si>
  <si>
    <t>Вентиляторы и шкафы вытяжные или рециркуляционные бытовые</t>
  </si>
  <si>
    <t>Электр қозғалтқышы қоса салынған тұрмыстық электромеханикалық құралдар</t>
  </si>
  <si>
    <t>Приборы электромеханические бытовые со встроенным электродвигателем</t>
  </si>
  <si>
    <t>Тұрмыстық шаңсорғыштар</t>
  </si>
  <si>
    <t>Пылесосы бытовые</t>
  </si>
  <si>
    <t>Сұйық толтырылған радиаторлар, электр конвекторлар және электр жылу желдеткіштер</t>
  </si>
  <si>
    <t>Радиаторы жидконаполненные, электроконвекторы и электротепловентиляторы</t>
  </si>
  <si>
    <t>Бір корпуста, кем дегенде, орталық процессор мен енгізу мен шығару құрылғысы болатын, құрастырылған немесе жеке блоктарда орналастырылған сандық есептеуіш машиналар</t>
  </si>
  <si>
    <t>Машины вычислительные цифровые, содержащие в одном корпусе, по крайней мере, центральный процессор и устройство ввода и вывода, комбинированные или размещенные в отдельных блоках</t>
  </si>
  <si>
    <t>Піспекті қозғалтқыштарды қосуға арналған қорғасын-қышқылды электр аккумуляторлар</t>
  </si>
  <si>
    <t>Аккумуляторы электрические свинцово-кислотные для запуска поршневых двигателей</t>
  </si>
  <si>
    <t>Піспекті қозғалтқыштарды қосуға арналған қорғасын-қышқылды аккумуляторлардан басқа қорғасын-қышқылды электр аккумуляторлар</t>
  </si>
  <si>
    <t>Аккумуляторы электрические свинцово-кислотные, кроме аккумуляторов свинцово-кислотных для запуска поршневых двигателей</t>
  </si>
  <si>
    <t>Никель-кадмийлі, никель-гидридті, литий-ионды, литий-полимерлі, никель-темірлі және өзге де электр аккумуляторлар</t>
  </si>
  <si>
    <t>Аккумуляторы электрические никель-кадмиевые, никель-гидридные, литиево-ионные, литиево-полимерные, никель-железные и прочие</t>
  </si>
  <si>
    <t>Тасымалданатын радиоқабылдағыштар</t>
  </si>
  <si>
    <t xml:space="preserve">Радиоприемники переносные </t>
  </si>
  <si>
    <t>Радиотаратушы қабылдағыштармен немесе дыбыс немесе бейнені жазу немесе ойнату аппаратурасымен біріктірілген немесе біріктірілмеген теледидар қабылдағыштары</t>
  </si>
  <si>
    <t>Приемники телевизионные, объединенные или нет с приемниками радиовещательными или звуко- или видеозаписывающей или воспроизводящей аппаратурой</t>
  </si>
  <si>
    <t>Жазу бейнекамералары және өзге де бейне жазатын немесе бейне жаңғыртатын аппаратура және сандық камералар</t>
  </si>
  <si>
    <t>Видеокамеры записывающие и аппаратура видеозаписывающая или видеовоспроизводящая прочая и камеры цифровые</t>
  </si>
  <si>
    <t>Медицинада, хирургияда, стоматологияда немесе ветеринарияда қолданылатын шприцтер</t>
  </si>
  <si>
    <t>Шприцы, применяемые в медицине, хирургии, стоматологии или ветеринарии</t>
  </si>
  <si>
    <t>Газды, сұйықтықты немесе электр энергиясын өндіруін немесе тұтынуын есептеуіштер</t>
  </si>
  <si>
    <t>Счетчики производства или потребления газа, жидкости или электроэнергии</t>
  </si>
  <si>
    <t>Сағаттар, сағат механизмдері мен сағат бөліктерінен басқа</t>
  </si>
  <si>
    <t>Часы, кроме механизмов часовых и частей часов</t>
  </si>
  <si>
    <t>Жеңіл жолаушылар автомобильдері</t>
  </si>
  <si>
    <t>Автомобили легковые пассажирские</t>
  </si>
  <si>
    <t>Он немесе одан көп адамды тасымалдауға арналған автомобильдер</t>
  </si>
  <si>
    <t>Автомобили для перевозки десяти или более человек</t>
  </si>
  <si>
    <t>Жүк автомобильдері</t>
  </si>
  <si>
    <t>Автомобили грузовые</t>
  </si>
  <si>
    <t>Арнайы және мамандандырылған автомобильдер</t>
  </si>
  <si>
    <t>Автомобили специальные и специализированные</t>
  </si>
  <si>
    <t>Жолсыз жағдайларда пайдалануға арналған жүкті өзі түсіретін автомобильдер</t>
  </si>
  <si>
    <t>Автомобили-самосвалы для использования в условиях бездорожья</t>
  </si>
  <si>
    <t>Тіркемелер және жартылай тіркемелер; контейнерлер</t>
  </si>
  <si>
    <t>Прицепы и полуприцепы; контейнеры</t>
  </si>
  <si>
    <t>тұруға және туризмге арналған тіркемелер және жартылай тіркемелер</t>
  </si>
  <si>
    <t>прицепы и полуприцепы для жилья или туризма</t>
  </si>
  <si>
    <t>Өзге де тіркемелер және жартылай тіркемелер</t>
  </si>
  <si>
    <t>Прицепы и полуприцепы прочие</t>
  </si>
  <si>
    <t xml:space="preserve">Өздігінен жүрмейтін жүк вагондары  </t>
  </si>
  <si>
    <t>Вагоны грузовые несамоходные</t>
  </si>
  <si>
    <t>Темір жол локомотивтерінің, моторлы трамвай вагондары мен жылжымалы құрамның бөліктері, бекіту заттары мен арматураны қоса алғанда; қозғалысты басқаруға арналған механикалық жабдықтар</t>
  </si>
  <si>
    <t>Части локомотивов железнодорожных, трамвайных моторных вагонов и подвижного состава, включая  крепежные изделия и арматуру; оборудования механическое для управления движением</t>
  </si>
  <si>
    <t>Қаңқасы негізінен металл арнайы отыруға арналған жиһаз</t>
  </si>
  <si>
    <t>Мебель для сидения специальная в основном с металлическим каркасом</t>
  </si>
  <si>
    <t>Қаңқасы негізінен ағаш отыруға арналған жиһаз</t>
  </si>
  <si>
    <t>Мебель для сидения в основном с деревянным каркасом</t>
  </si>
  <si>
    <t xml:space="preserve">Басқа топтамаларға енгізілмеген отыруға арналған жиһаз  </t>
  </si>
  <si>
    <t>Мебель для сидения, не включенная в другие группировки</t>
  </si>
  <si>
    <t>Кеңселік ағаш жиһаз</t>
  </si>
  <si>
    <t>Мебель офисная деревянная</t>
  </si>
  <si>
    <t xml:space="preserve">Сауда кәсіпорындарына арналған ағаш жиһаз  </t>
  </si>
  <si>
    <t>Мебель деревянная для предприятий торговли</t>
  </si>
  <si>
    <t>Ас үй жиһазы</t>
  </si>
  <si>
    <t>Мебель кухонная</t>
  </si>
  <si>
    <t xml:space="preserve">Асхана мен қонақ бөлмеге арналған ағаш жиһаз   </t>
  </si>
  <si>
    <t>Мебель деревянная для столовой и гостиной</t>
  </si>
  <si>
    <t>Матрастар</t>
  </si>
  <si>
    <t>Матрасы</t>
  </si>
  <si>
    <t>Электр энергиясы</t>
  </si>
  <si>
    <t>Электроэнергия</t>
  </si>
  <si>
    <t>Техника электронно-вычеслительная, ее детали и принадлежности</t>
  </si>
  <si>
    <t>Өздігінен жүретін біршөмішті механикалық экскаваторлар және толық айналмайтын шөмішті тиегіштер; кен өндіру өнеркәсібіне арналған өзге де машиналар</t>
  </si>
  <si>
    <t>Экскаваторы одноковшовые механические самоходные и погрузчики ковшовые неполноворотные, машины самоходные для горнодобывающей промышленности прочие</t>
  </si>
  <si>
    <t>Кен өндіру өнеркәсібі</t>
  </si>
  <si>
    <t>Горнодобывающая промышленность</t>
  </si>
  <si>
    <t>Өңдеу өнеркәсібі</t>
  </si>
  <si>
    <t>Обрабатывающая промышленность</t>
  </si>
  <si>
    <t>Электр энергиясын, газ бен су өндіру және бөлу</t>
  </si>
  <si>
    <t>Производство и распределение электроэнергии, газа и воды</t>
  </si>
  <si>
    <t>1. Өнімнің (тауарлардың) және шикізаттың жекелеген түрлерінің ресурстары мен пайдалану</t>
  </si>
  <si>
    <t xml:space="preserve">      Ресурсы и использование отдельных видов продукции (товаров) и сырья</t>
  </si>
  <si>
    <t>Басқа топтамаларға енгізілмеген, мұнайды айдаудың өзге де жеңіл өнімдері, жеңіл мұнай дистиллятары</t>
  </si>
  <si>
    <t>Продукты перегонки нефти легкие прочие, дистилляты нефтяные легкие, не включенные в другие группировки</t>
  </si>
  <si>
    <t>Жазық илек</t>
  </si>
  <si>
    <t>Прокат плоский</t>
  </si>
  <si>
    <t>Суықтай илектелген, ені 600 мм кем жазық илек (жабылмаған болат илек және жалатылған, гальваникалық немесе өзге де жабыны бар жазық илек)</t>
  </si>
  <si>
    <t>Прокат плоский шириной менее 600 мм холоднокатаный (без покрытия, стальной и плакированный, с гальваническим или прочим покрытием)</t>
  </si>
  <si>
    <t>Медициналық және стоматологиялық құралдар мен керек-жарақтар және терапевтік аспаптар мен құралдар; ортопедиялық протездер мен керек-жарақтар</t>
  </si>
  <si>
    <t>Инструменты и принадлежности медицинские и стоматологические и приборы и приспособления терапевтические; протезы и приспособления ортопедические</t>
  </si>
  <si>
    <t>Сұйықтықтардың шығынын немесе деңгейін өлшеуге арналған электронды аспаптар</t>
  </si>
  <si>
    <t>Приборы для измерения расхода или уровня жидкостей электронные</t>
  </si>
  <si>
    <t>Бағалау – өнімді экспортқа нақты шығару мен кедендік жүк мәлімдемелерінің соңғы тіркелу мерзімдерінің әр түрлі болуы себебінен туындайтын,  сонымен қатар өнім қорларының өзгеруі есебінен ресурстар мен пайдалану баланстарын құру кезіндегі айырмашылық (тепе-теңсіздік).
Бюллетенде сонымен бірге төмендегі себептер бойынша ресурстар мен пайдалану баланстары құрылмайтын тауарлық айқындамалар келтірілген:
айлық есептілік нысандарында өнеркәсіп және ауыл шаруашылығы салалары бойынша деректердің жоқтығынан; 
өндіріс және кедендік статистикасы бойынша өлшеудің түрлі бірліктерін қолданудан;</t>
  </si>
  <si>
    <t xml:space="preserve">В бюллетене по оперативным данным приведены ресурсы и использование важнейших видов продукции (товаров): природного топлива, нефтепродуктов, отдельных видов продукции производственно-технического назначения и потребительских товаров.
Ресурсы включают объем производства (добычи) конкретного вида продукции (товара), поступление его из других стран (СНГ и других стран мира), изменение уровня запасов у производителей, оптовых и розничных предприятий, потребителей.
Производство (добыча) – количество добытой или произведенной на территории республики продукции (товаров). 
Данные об экспортно-импортных операциях Республики Казахстан приведены на основе грузовых таможенных деклараций без учета неорганизованной торговли по данным Комитета государственных доходов Министерства финансов Республики Казахстан и общегосударственного статистического наблюдения по форме 1-ТС «Отчет о взаимной торговле товарами с государствами-членами таможенного союза».
Импорт – ввоз из-за границы товаров, предназначенных для использования внутри страны и для реэкспорта.
Экспорт – вывоз из страны товаров для реализации на внешнем рынке, а также реэкспорт товаров иностранного происхождения.
В стоимостном выражении данные экспортно-импортных операций рассчитываются путем перевода данных таможенных деклараций в долларовом эквиваленте в национальную валюту по средневзвешенному курсу валют отчетного периода.
Реализация на внутреннем рынке определяет объем потребления продукции внутри страны.
</t>
  </si>
  <si>
    <t>Оценка – разница (дисбаланс), возникающая при формировании баланса ресурсов и использования по причине различных сроков фактической отгрузки продукции на экспорт и окончательной регистрации  таможенных деклараций на товары, а также за счет изменения запасов продукции.
В бюллетене также приведены товарные позиции, по которым не формируются балансы ресурсов и использования по причине:
отсутствия в формах месячной отчетности данных по промышленности и сельскому хозяйству;
применения разных единиц измерения по производству и таможенной статистике.</t>
  </si>
  <si>
    <t xml:space="preserve">Бюллетеньде жедел ақпарат деректері бойынша өнімдердің (тауарлардың) аса маңызды түрлерінің ресурстары мен пайдалану теңгерімі: табиғи отын, мұнай өнімдері, өндірістік-техникалық мақсатқа арналған өнімдердің жекелеген түрлері мен тұтыну тауарлары келтірілген.
Ресурстар өнімдердің (тауарлардың) нақты түрінің өндірісі (өндіру) көлемін, олардың басқа елдерден (ТМД және әлемнің басқа елдерінен) түсуін, өндірушілердегі қорлар деңгейінің өзгеруін, көтерме және бөлшек сауда кәсіпорындарын, тұтынушыларды қамтиды.
Өндіріс (өндіру) – республика аумағында өндірілген немесе шығарылған өнімдер (тауарлар) көлемі. 
Қазақстан Республикасындағы экспорт-импорт операциялары туралы деректер Қазақстан Республикасы Қаржы министрлігінің Мемлекеттік табыстар комитетінің ұйымдастырылмаған сауданы есепке алмағандағы кедендік жүк мәлімдемелерінің және 1-ТС «Кеден одағына мүше-мемлекеттерде тауарлармен өзара сауда туралы есеп» жалпымемлекеттік статистикалық байқау бойынша негізінде келтірілген.
Импорт – ел ішінде пайдалану мақсатында және кері экспорт үшін шетелден тауарлар әкелу. 
Экспорт – сыртқы рынокта өткізу үшін тауарларды елден әкету, сондай-ақ шетелде шығарылатын тауарлардың кері экспорты.
Экспорттық-импорттық операциялардың құндық мәлiметтерi есептi мерзiмнiң валюталарының орташа өлшемдi курсы бойынша ұлттық валютаға долларлық баламадағы кеден декларацияларының мәлiметтерiнiң аудармасы жолымен есеп айырысады.
Ішкі нарықта өткізу өнімнің ел ішінде тұтынылған көлемін анықтайды.
</t>
  </si>
  <si>
    <t>2. Дәнді-дақылдардың және көкөністердің өндірісі, экспорты мен импорты</t>
  </si>
  <si>
    <t xml:space="preserve">    Производство, экспорт и импорт культур зерновых и овощей </t>
  </si>
  <si>
    <t>© Қазақстан Республикасы Стратегиялық жоспарлау және реформалар агенттігі Ұлттық статистика бюросы</t>
  </si>
  <si>
    <t>Продукты молочные (без учета молока свежего)</t>
  </si>
  <si>
    <t>Сүт өнімдері (жаңа қайнатылған сүт есебінсіз)</t>
  </si>
  <si>
    <t>Шарап-барлығы  (жүзім сидрасы және сусласының есебінсіз)</t>
  </si>
  <si>
    <t>Вина-всего  (без учета сидра и сусла виноградного)</t>
  </si>
  <si>
    <t>Электр доғалы дәнекерлеу үшін пайдаланылатын, бағалы емес металдан жасалған қаптамасы бар электродтар</t>
  </si>
  <si>
    <t>Электроды с покрытием из металлов недрагоценных, используемые для сварки электродуговой</t>
  </si>
  <si>
    <t>Қара металдардан жасалған ванналар</t>
  </si>
  <si>
    <t>Ванны из металлов черных</t>
  </si>
  <si>
    <t>Көпірлі (жылжымайтын тіректегі крандардан басқа), төрт тағанды, порталды крандар, пневмодоңғалақты жүрістегі жылжымалы көтергіш фермалар және қайтатиегіш крандар (порталды тиеуіштер)</t>
  </si>
  <si>
    <t>Краны мостовые (кроме кранов на неподвижных опорах), козловые, портальные, фермы подъемные подвижные на пневмоколесном ходу и краны перегрузочные (погрузчики портальные)</t>
  </si>
  <si>
    <t>Миксерлер, тамақ өнімдерін ұсақтағыштар және шырынсыққыштар</t>
  </si>
  <si>
    <t>Миксеры, измельчители продуктов пищевых и соковыжималки</t>
  </si>
  <si>
    <t>Электронды-есептеу техникасы, оның бөліктері мен керек-жарақтары</t>
  </si>
  <si>
    <t>Өздігінен жүретін біршөмішті механикалық экскаваторлар және толық алмайтын шөмішті тиегіштер</t>
  </si>
  <si>
    <t>Экскаваторы одноковшовые механические самоходные и погрузчики ковшовые неполноворотные</t>
  </si>
  <si>
    <t>Счетчики жидкости (включая калиброванные)</t>
  </si>
  <si>
    <t>Электр энергиясын есептеуіштер (калибрлейтіндерді қоса)</t>
  </si>
  <si>
    <t>Әжетхана қағазы</t>
  </si>
  <si>
    <t>Бумага туалетная</t>
  </si>
  <si>
    <t>Құрамында 0,013 г/л аспайтын қорғасыны бар, TEL немесе TML қоспалары жоқ, ұшқынмен тұтанатын қозғалтқыштарға арналған моторлық бензин (айдау температурасы - 30-220 Цельсий градусы)</t>
  </si>
  <si>
    <t>Бензин моторный (температура перегонки - 30-220 градусов Цельсия) для двигателей с искровым зажиганием, с содержанием свинца не более 0,013 г/л, без добавок TEL или TML</t>
  </si>
  <si>
    <t xml:space="preserve">Тіс пасталары және тіс тазалауға арналған ұнтақтар  </t>
  </si>
  <si>
    <t>Пасты зубные и порошки для чистки зубов</t>
  </si>
  <si>
    <t>Отқа төзімді қыш кірпіштер, блоктар, тақтайшалар және осыған ұқсас отқа төзімді құрылыстық қыш материалдар, кремнеземдік тасты ұннан немесе диатомитті топырақтан жасалған материалдардан басқа</t>
  </si>
  <si>
    <t>Кирпичи керамические огнеупорные, блоки, плитки и материалы строительные керамические огнеупорные аналогичные, кроме материалов из муки каменной кремнеземистой или земель диатомитовых</t>
  </si>
  <si>
    <t>Құрамында балшық-топырақтың (Al2O3), кремнеземнің (SiO2), олардың қоспасының немесе қосылысының 50 салм.% артық, отқа төзімді кірпіштер, блоктар, тақтайшалар және осыған ұқсас қыш бұйымдар</t>
  </si>
  <si>
    <t>Кирпичи огнеупорные, блоки, плитки и изделия аналогичные керамические огнеупорные, содержащие более 50 мас.% глинозема (Al2O3), кремнезема (SiO2), их смеси или соединения</t>
  </si>
  <si>
    <t>Отқа төзімді кірпіштер, блоктар, тақтайшалар және өзге де осыған ұқсас қыш бұйымдар</t>
  </si>
  <si>
    <t>Кирпичи огнеупорные, блоки, плитки и изделия аналогичные керамические огнеупорные прочие</t>
  </si>
  <si>
    <t>Сұйықтық есептеуіштер (калибрлейтіндерді қоса)</t>
  </si>
  <si>
    <t>Счетчики электроэнергии (включая калиброванные)</t>
  </si>
  <si>
    <t>Нақты 
Фактически за</t>
  </si>
  <si>
    <t>Үлес салмағы, %
Удельный вес, %</t>
  </si>
  <si>
    <t>Пайызбен
В процентах</t>
  </si>
  <si>
    <t>Ресурстар</t>
  </si>
  <si>
    <t>Ресурсы</t>
  </si>
  <si>
    <t>Пайдалану</t>
  </si>
  <si>
    <t>Использование</t>
  </si>
  <si>
    <t>x</t>
  </si>
  <si>
    <t xml:space="preserve">Өнімнің атауы
</t>
  </si>
  <si>
    <t>Тас көмір және лигнит (қоңыр көмір), мың тонна</t>
  </si>
  <si>
    <t>Өндіріс</t>
  </si>
  <si>
    <t>Импорт</t>
  </si>
  <si>
    <t>Экспорт</t>
  </si>
  <si>
    <t>Ішкі нарықта өткізу</t>
  </si>
  <si>
    <t>тас көмір, мың тонна</t>
  </si>
  <si>
    <t>лигнит (қоңыр көмір), мың тонна</t>
  </si>
  <si>
    <t>Шымтезек, тонна</t>
  </si>
  <si>
    <t>Битуминоз минералдарынан алынған шикі мұнай және шикі мұнай өнімдері, мың тонна</t>
  </si>
  <si>
    <t>шикі мұнай (көмірсутектердің табиғи қоспасы), битуминозды минералдардан алынған мұнайды қоса алғанда, мың тонна</t>
  </si>
  <si>
    <t>газ конденсаты, мың тонна</t>
  </si>
  <si>
    <t>Газ тәрізді күйдегі табиғи газ (тауарлық шығарылым), млн.текше метр</t>
  </si>
  <si>
    <t>Ілеспе мұнай газы, млн.текше метр</t>
  </si>
  <si>
    <t>Темір кендері, мың тонна</t>
  </si>
  <si>
    <t>Мыс кендері мен қойыртпалары, мың тонна</t>
  </si>
  <si>
    <t>Алюминий кендері мен қойыртпалары, мың тонна</t>
  </si>
  <si>
    <t>Қорғасын кендері мен қойыртпалары, мың тонна</t>
  </si>
  <si>
    <t>Мырыш кендері мен қойыртпалары, мың тонна</t>
  </si>
  <si>
    <t>Хром кендері мен қойыртпалары, мың тонна</t>
  </si>
  <si>
    <t>Әктас және ғаныш, тонна</t>
  </si>
  <si>
    <t>Бор және кальцийленбеген доломит, тонна</t>
  </si>
  <si>
    <t>Табиғи құм, тонна</t>
  </si>
  <si>
    <t>Саз және ақсаз, тонна</t>
  </si>
  <si>
    <t>Табиғи барий сульфаты және карбонаты, барит қойыртпалары, тонна</t>
  </si>
  <si>
    <t>Тұз және таза натрий хлориді, теңіз суы; тағамдық тұз, тонна</t>
  </si>
  <si>
    <t>Бағалау</t>
  </si>
  <si>
    <t>Асбест, тонна</t>
  </si>
  <si>
    <t>Ет және құс еті, тағамдық қосымша ет өнімдері (ірі қара мал және құс еттерінің барлық түрлері бойынша өлі салмағымен берілген мәліметтер), тонна</t>
  </si>
  <si>
    <t>құс еті, тағамдық қосымша ет өнімдері (ірі қара мал және құс еттерінің барлық түрлері бойынша өлі салмағымен берілген мәліметтер), тонна</t>
  </si>
  <si>
    <t>Ірі қара малдың, қойдың, ешкінің, шошқаның майлары, тонна</t>
  </si>
  <si>
    <t>Өзге де тұздалған, тұздық судағы, кептірілген немесе ысталған ет және етті тағамдық қосымша өнімдер (шошқа етінен, ірі қара мал етінен басқасы); еттен немесе етті қосымша өнімдерден жасалған тағамдық ұн және ұнтақ, тонна</t>
  </si>
  <si>
    <t>Еттен, етті қосымша өнімдерден немесе жануарлар қанынан жасалған өзге де дайын және консервіленген өнімдер, еттен және етті қосымша өнімдерден жасалған жартылай фабрикаттардан басқа, тонна</t>
  </si>
  <si>
    <t>шұжықтар және осыған ұқсас еттен, етті қосымша өнімдерден немесе жануарлар қанынан жасалған өнімдер, тонна</t>
  </si>
  <si>
    <t>Өңделген және консервіленген балық, тонна</t>
  </si>
  <si>
    <t>Жеміс және көкөніс шырындары, тонна</t>
  </si>
  <si>
    <t>Өңделген және консервіленген көкөністер, картоптан басқа; көкөністерден және саңырауқұлақтардан жасалған дайын тамақ өнімдері, тонна</t>
  </si>
  <si>
    <t>Өңделген және консервіленген жемістер мен жаңғақтар, тонна</t>
  </si>
  <si>
    <t>Өсімдік майы, тонна</t>
  </si>
  <si>
    <t>күнбағыс майы, тонна</t>
  </si>
  <si>
    <t>Маргарин және ұқсас өнімдер, тонна</t>
  </si>
  <si>
    <t>Сүт өнімдері (жаңа қайнатылған сүт есебінсіз), тонна</t>
  </si>
  <si>
    <t>өңделген сұйық сүт және кілегей, тонна</t>
  </si>
  <si>
    <t>қатты түрдегі сүт, тонна</t>
  </si>
  <si>
    <t>сары май, тонна</t>
  </si>
  <si>
    <t>ірімшік және сүзбе, тонна</t>
  </si>
  <si>
    <t>қант немесе басқа да тәттілендіргіш заттар қосылған немесе қосылмаған, қатты емес пішіндегі қойылтылған сүт және кілегей, тонна</t>
  </si>
  <si>
    <t>өзге де ұйытылған немесе ашытылған йогурт, сүт және кілегей, тонна</t>
  </si>
  <si>
    <t>Балмұздақ және тағамдық мұз (шәрбатты, мәмпәсиді қоса алғанда), балмұздақ дайындауға арналған қоспалар мен негіздерден басқа, тонна</t>
  </si>
  <si>
    <t>Ұн, тонна</t>
  </si>
  <si>
    <t>Жарма күрішті қосқанда, тонна</t>
  </si>
  <si>
    <t>жартылай ақталған немесе толық ақталған немесе тазартылған немесе уатылған күріш, тонна</t>
  </si>
  <si>
    <t>Нан-тоқаш және кондитерлік өнімдер, тонна</t>
  </si>
  <si>
    <t>нан; торттар және кондитерлік өнімдер; тәттілендіргіш заттар қосылған өзге де нан-тоқаш өнімдері, тонна</t>
  </si>
  <si>
    <t>кепкен нан және печенье; ұзақ уақыт сақтауға арналған кондитерлік өнімдер және тәтті тоқаштар, тонна</t>
  </si>
  <si>
    <t>Макарондар, кеспелер, кускус және ұннан жасалған ұқсас өнімдер, тонна</t>
  </si>
  <si>
    <t>Қант, тонна</t>
  </si>
  <si>
    <t>Шоколад, шоколад пен қанттан жасалған кондитерлік өнімдер, тонна</t>
  </si>
  <si>
    <t>Кофе және шай, тонна</t>
  </si>
  <si>
    <t>Сірке суы, тұздықтар, аралас дәмқосарлар, қыша ұны және ұнтағы; дайын қыша, тонна</t>
  </si>
  <si>
    <t>Тағамдық тұз, тонна</t>
  </si>
  <si>
    <t>Наубайханалық ашытқылар; белсенді ашытқылар, тонна</t>
  </si>
  <si>
    <t>Арақ және арақ-ликер өнімдері, мың литр</t>
  </si>
  <si>
    <t>Тазартылған жүзім шарабынан немесе жүзім сығындысынан жасалған спирт, мың литр</t>
  </si>
  <si>
    <t>коньяк және коньяк сусындары, мың литр</t>
  </si>
  <si>
    <t>Шарап-барлығы (жүзім сидрасы және сусласының есебінсіз), мың литр</t>
  </si>
  <si>
    <t>табиғи көпіршікті шарап, мың литр</t>
  </si>
  <si>
    <t>шампан, мың литр</t>
  </si>
  <si>
    <t>көпіршікті шараптан басқа, табиғи жүзім шарабы, мың литр</t>
  </si>
  <si>
    <t>ферменттелген сусындар (алма сидрі, алмұрт сидрі, бал сусыны); құрамында алкоголь бар аралас сусындар (сидрсыз), мың литр</t>
  </si>
  <si>
    <t>вермут және өзге де табиғи хош иістендірілген жүзім шараптары, мың литр</t>
  </si>
  <si>
    <t>Сыра, сыра қайнатудың шөгінділері мен қалдықтарынан басқа, мың литр</t>
  </si>
  <si>
    <t>Уыт, тонна</t>
  </si>
  <si>
    <t>Минералды сулар және алкогольсіз сусындар, мың литр</t>
  </si>
  <si>
    <t>Cигареттер мен папиростар, млн. дана</t>
  </si>
  <si>
    <t>Кардо және тарақпен түтілген мақта, тонна</t>
  </si>
  <si>
    <t>Иірімжіп және тігін, мақта-мата жіптері, тонна</t>
  </si>
  <si>
    <t>Кардо түтілген және тарақпен түтілген жүннен немесе жануарлардың қылшықты қылдарынан немесе жылқы қылынан жасалған маталар, мың шаршы метр</t>
  </si>
  <si>
    <t>Мақта-маталы маталар, мың шаршы метр</t>
  </si>
  <si>
    <t>Тоқу тәсілімен өндірілген жасанды үлбір, мың теңге</t>
  </si>
  <si>
    <t>Көрпелер (электрлі көрпелерден басқа) және жол жамылғылары, мың дана</t>
  </si>
  <si>
    <t>Кілемдер және кілем бұйымдары, мың шаршы метр</t>
  </si>
  <si>
    <t>Сырт киім, мың дана</t>
  </si>
  <si>
    <t>машинамен немесе қолмен тоқылған трикотаж сырт киімдер, мың дана</t>
  </si>
  <si>
    <t>Ішкі киім, мың дана</t>
  </si>
  <si>
    <t>Емшектегі балаларға арналған киімдер мен киім аксессуарлары, мың теңге</t>
  </si>
  <si>
    <t>Спортқа, шаңғы тебуге және суға түсуге арналған және өзге де костюмдер, мың дана</t>
  </si>
  <si>
    <t>Машинамен немесе қолмен тоқылған, трикотаж, колготтар, рейтузалар, шұлықтар, ұйықтар және өзге де шұлық бұйымдар, мың теңге</t>
  </si>
  <si>
    <t>Машинамен немесе қолмен тоқылған трикотаж свитерлер, жемпірлер, пуловерлер, кардигандар, жилеттер мен ұқсас бұйымдар, мың дана</t>
  </si>
  <si>
    <t>Аяқ киім, спорттық, қорғаныштық және ортопедиялық аяқ киімнен басқа, мың жұп</t>
  </si>
  <si>
    <t>Бойлай тілінген немесе жарылған, бөліктерге бөлінген немесе кесілген, қалыңдығы 6 мм-ден жоғары ағаш материалдары; сіңдірілмеген, темір жол немесе трамвай ағаш шпалдары, мың текше метр</t>
  </si>
  <si>
    <t>Сүректен және өзге де ағаш материалдарынан жасалған ағаш-талшықты тақталар, мың шаршы метр</t>
  </si>
  <si>
    <t>Шпон; желімделген фанера тақталары және сығымдалған сүрек, мың теңге</t>
  </si>
  <si>
    <t>Ағаш құрылыс конструкциялары және ағаш бұйымдары (құрама конструкциялардан басқа), мың теңге</t>
  </si>
  <si>
    <t>басқа топтамаларға енгізілмеген ағаш құрылыс конструкциялары мен ағаш бұйымдары, тонна</t>
  </si>
  <si>
    <t>Ағаш құрама құрылыс конструкциялары, тонна</t>
  </si>
  <si>
    <t>Гигиеналық немесе косметикалық майлықтар, сүлгілер немесе дастархандар дайындауға арналған қағаз, целлюлоза мақта және  целлюлоза талшықтарынан жасалған мата, тонна</t>
  </si>
  <si>
    <t>Қағаз массасынан, қағаздан, целлюлоза мақтасынан немесе целлюлоза талшықты төсемнен жасалған әжетхана қағазы, бет орамалдары, гигиеналық немесе косметикалық майлықтар мен сүлгілер, ас үйлік дастарқандар мен майлықтар, тонна</t>
  </si>
  <si>
    <t>Әжетхана қағазы, тонна</t>
  </si>
  <si>
    <t>Санитарлық-гигиеналық сүлгілер мен тампондар, балаларға арналған жөргектер мен жаялықтар және ұқсас санитарлық-гигиеналық бұйымдар, қағаз массасынан, қағаздан, целлюлоза мақтасынан немесе  целлюлоза талшықтарынан жасалған матадан дайындалған бұйымдар мен иім аксессуарлары</t>
  </si>
  <si>
    <t>Дәптерлер, тонна</t>
  </si>
  <si>
    <t>Тас көмірден, лигниттен немесе шымтезектен алынған кокс және жартылай кокс; ретортты көмір, тонна</t>
  </si>
  <si>
    <t>Мотор отыны (бензин, соның ішінде авиациялық), тонна</t>
  </si>
  <si>
    <t>Құрамында 0,013 г/л аспайтын қорғасыны бар, TEL немесе TML қоспалары жоқ, ұшқынмен тұтанатын қозғалтқыштарға арналған моторлық бензин (айдау температурасы - 30-220 Цельсий градусы), тонна</t>
  </si>
  <si>
    <t>Басқа топтамаларға енгізілмеген, мұнайды айдаудың өзге де жеңіл өнімдері, жеңіл мұнай дистиллятары, тонна</t>
  </si>
  <si>
    <t>Керосин, тонна</t>
  </si>
  <si>
    <t>Газойльдер (дизельдік отын), тонна</t>
  </si>
  <si>
    <t>Басқа топтамаларға енгізілмеген, мұнайды айдаудың өзге де орташа өнімдері, орташа мұнай дистиллятары, тонна</t>
  </si>
  <si>
    <t>Басқа топтамаларға енгізілмеген мұнай отыны (мазут), тонна</t>
  </si>
  <si>
    <t>Басқа топтамаларға енгізілмеген ауыр мұнай дистиллятары, тонна</t>
  </si>
  <si>
    <t>Мұнай газдары және өзге де газ тәрізді көмірсутектер, табиғи газдан басқа, тонна</t>
  </si>
  <si>
    <t>сұйытылған пропан және бутан, тонна</t>
  </si>
  <si>
    <t>тазартылған газдар, этиленді, пропиленді, бутиленді, бутадиенді қоса және өзге де мұнай газдары, мың. тенге</t>
  </si>
  <si>
    <t>Мұнай коксы, мұнай битумы және мұнайды немесе мұнай өнімдерін өңдеуден алынған өзге де қалдықтар, тонна</t>
  </si>
  <si>
    <t>Хром оксидтері мен гидроксидтері (хром үшоксидінен басқа), тонна</t>
  </si>
  <si>
    <t>Фосфор, тонна</t>
  </si>
  <si>
    <t>Күкірт қышқылы, тонна</t>
  </si>
  <si>
    <t>Сульфидтер, сульфиттер, сульфаттар, тонна</t>
  </si>
  <si>
    <t>Белгілі немесе белгісіз химиялық құрамдағы карбидтер, тонна</t>
  </si>
  <si>
    <t>Минералды немесе химиялық азотты тыңайтқыштар, тонна</t>
  </si>
  <si>
    <t>Минералды немесе химиялық фосфорлы тыңайтқыштар, тонна</t>
  </si>
  <si>
    <t>Бастапқы пішіндегі этилен полимерлері, тонна</t>
  </si>
  <si>
    <t>Бастапқы пішіндегі стирол полимерлері, тонна</t>
  </si>
  <si>
    <t>Бастапқы пішіндегі өзге де аминшайырлар, фенолды шайырлар және полиуретандар, тонна</t>
  </si>
  <si>
    <t>Полимерлер негізіндегі бояулар мен лактар, тонна</t>
  </si>
  <si>
    <t>Бояулар мен лактар және олармен байланысты өзге де өнімдер; суретшілерге арналған бояулар және баспаханалық бояулар, тонна</t>
  </si>
  <si>
    <t>қасбеттердің үстіңгі беттерін, ғимараттардың ішкі қабырғаларын, едендерді, төбелерді және т.б. дайындауға арналған отқа төзімсіз құрамдар, тонна</t>
  </si>
  <si>
    <t>Сабын және сабын ретінде пайдалануға арналған беттік-белсенді органикалық заттар және препараттар; сабынмен және жуу құралдарымен сіңдірілген немесе қапталған қағаз, мақталы толтырмалар, киіз, фетр және тоқылмаған материалдар, тонна</t>
  </si>
  <si>
    <t>Тазалағыш пасталар, тазалағыш ұнтақтар және өзге де құралдар, тонна</t>
  </si>
  <si>
    <t>Парфюмерия және косметикалық құралдар, тонна</t>
  </si>
  <si>
    <t>шашқа арналған сусабындар, лактар, шашты бұйралауға немесе сәндеуге арналған препараттар, тонна</t>
  </si>
  <si>
    <t>тіс протездеріне арналған бекітетін ұнтақтарды қоса, ауыз қуысы мен тіс тазарту құралдары, тонна</t>
  </si>
  <si>
    <t>Тіс пасталары және тіс тазалауға арналған ұнтақтар, тонна</t>
  </si>
  <si>
    <t>қырынуға арналған құралдар; дезодоранттар және терге қарсы құралдар; ванна қабылдауға арналған құрамдар; басқа топтамаларға енгізілмеген, өзге де парфюмериялық, косметикалық және сәндену құралдары, тонна</t>
  </si>
  <si>
    <t>Желімдер және желатиндер және желатиндердің туындылары, альбуминдерді қоса, тонна</t>
  </si>
  <si>
    <t>Майлайтын материалдар; жапсырмалар, антифриздер, тонна</t>
  </si>
  <si>
    <t>Цементтерге, құрылыс ерітінділеріне немесе бетондарға арналған қосымшалар, тонна</t>
  </si>
  <si>
    <t>Провитаминдер, витаминдер және олардың туындылары, тонна</t>
  </si>
  <si>
    <t>Антибиотиктер, кг</t>
  </si>
  <si>
    <t>Пневматикалық резеңке жаңа шиналар, дана</t>
  </si>
  <si>
    <t>Автобустар немесе жүк автомобильдеріне, авиацияға арналған пневматикалық резеңке жаңа шиналар, дана</t>
  </si>
  <si>
    <t>Ауылшаруашылығы машиналарына арналған шиналар, өзге де жаңа пневматикалық резеңке шиналар, дана</t>
  </si>
  <si>
    <t>Резеңке камералар, көлемді немесе жастықшалы шиналар, ауыспалы протекторлар және шеңберлі ленталар, дана</t>
  </si>
  <si>
    <t>Пневматикалық қалпына келтірілген резеңке шиналар, дана</t>
  </si>
  <si>
    <t>Резеңке (эбониттен басқа) құбырлар, түтіктер, жеңдер мен шлангілер, тонна</t>
  </si>
  <si>
    <t>Резеңкеден жасалған конвейерлік (транспортерлік) ленталар және жетекті белдіктер, тонна</t>
  </si>
  <si>
    <t>Пластмасса құбырлар, түтіктер, жеңдер мен шлангілер және олардың фитингтері, тонна</t>
  </si>
  <si>
    <t>Этилен полимерлерінен жасалған қатты құбырлар, түтіктер, жеңдер мен шлангілер, тонна</t>
  </si>
  <si>
    <t>Орамдарда немесе тақталар түріндегі, пластмассалардан жасалған, еденге, қабырғаларға және төбеге арналған жабындар, мың шаршы метр</t>
  </si>
  <si>
    <t>Пластмассалардан жасалған есіктер, терезелер, есік қораптары және терезе рамалары, есік босағалары, терезе қақпақтары, жалюзилер және ұқсас бұйымдар мен олардың бөліктері, тонна</t>
  </si>
  <si>
    <t>Линолеум және винил, линолеум және т.б. түріндегі иілімді еден жабындары, мың шаршы метр</t>
  </si>
  <si>
    <t>Пластмассалардан жасалған тұр-мыстық асханалық, ас үйлік, дәрет-ханалық және өзге де заттар, тонна</t>
  </si>
  <si>
    <t>Табақты шыны, мың теңге</t>
  </si>
  <si>
    <t>Шыныдан жасалған көпқабатты оқшаулайтын бұйымдар; шыны айналар, тонна</t>
  </si>
  <si>
    <t>Іші қуыс шыны, мың дана</t>
  </si>
  <si>
    <t>Шыныдан жасалған бөтелкелер, банкілер, флакондар және өзге де ыдыстар, ампулалардан басқа; шыныдан жасалған тығындар, қақпақтар және өзге де тығындайтын құралдар, мың дана</t>
  </si>
  <si>
    <t>Шыныдан жасалған консервілеуге арналған банкілер, тығындар, қақпақтар және ұқсас бұйымдар, мың дана</t>
  </si>
  <si>
    <t>Шыны талшығы, тонна</t>
  </si>
  <si>
    <t>Отқа төзімді бұйымдар, тонна</t>
  </si>
  <si>
    <t>Отқа төзімді қыш кірпіштер, блоктар, тақтайшалар және осыған ұқсас отқа төзімді құрылыстық қыш материалдар, кремнеземдік тасты ұннан немесе диатомитті топырақтан жасалған материалдардан басқа, тонна</t>
  </si>
  <si>
    <t>Құрамында балшық-топырақтың (Al2O3), кремнеземнің (SiO2), олардың қоспасының немесе қосылысының 50 салм.% артық, отқа төзімді кірпіштер, блоктар, тақтайшалар және осыған ұқсас қыш бұйымдар, тонна</t>
  </si>
  <si>
    <t>Отқа төзімді кірпіштер, блоктар, тақтайшалар және өзге де осыған ұқсас қыш бұйымдар, тонна</t>
  </si>
  <si>
    <t>Отқа төзімді цементтер, құрылыс ерітінділері, бетондар және басқа топтамаларға енгізілмеген ұқсас құрамдар, тонна</t>
  </si>
  <si>
    <t>Қыш тақтайшалар мен тақталар, шаршы метр</t>
  </si>
  <si>
    <t>Күйдірілген саздан жасалған кірпіштер, тақтайшалар және құрылыс бұйымдары, мың теңге</t>
  </si>
  <si>
    <t>Электр машиналарға, құрылғыларға және жабдықтарға арналған қыш электр оқшаулатқыштары және оқшаулаушы арматура, тонна</t>
  </si>
  <si>
    <t>Портландцемент (ақтан басқа), тонна</t>
  </si>
  <si>
    <t>Сөндірілген, сөндірілмеген және гидравликалық әк, тонна</t>
  </si>
  <si>
    <t>Ғаныш, тонна</t>
  </si>
  <si>
    <t>Бетоннан жасалған құрылыстық мақсаттағы бұйымдар, тонна</t>
  </si>
  <si>
    <t>Цементтен, бетоннан немесе жасанды тастан жасалған тақтайшалар, тақталар, кірпіштер және ұқсас бұйымдар, тонна</t>
  </si>
  <si>
    <t>Ғаныштан жасалған құрылыстық мақсаттағы бұйымдар, мың шаршы метр</t>
  </si>
  <si>
    <t>Ғанышкартон, мың шаршы метр</t>
  </si>
  <si>
    <t>Тауарлық бетон, мың тонна</t>
  </si>
  <si>
    <t>Құрылыс ерітінділері, тонна</t>
  </si>
  <si>
    <t>Ескерткіштерге, әрлеуге және құрылысқа арналған өңделген тас, тонна</t>
  </si>
  <si>
    <t>Табиғи тастан жасалған төсемтас, жиектастар және төсеуге арналған тақталар (тақта тастан басқа), тонна</t>
  </si>
  <si>
    <t>Асфальттан немесе ұқсас материалдардан жасалған төбе жабатын немесе қаптама бұйымдар, орамдарда, мың шаршы метр</t>
  </si>
  <si>
    <t>Блоктарда, табақтарда немесе орамдардағы қож мақта, минералды силикат мақта және ұқсас минералды мақталар (олардың қоспаларын қоса), тонна</t>
  </si>
  <si>
    <t>Басқа топтамаларға енгізілмеген, жылуды оқшаулайтын, дыбысты оқшаулайтын немесе дыбысты бәсеңдететін минералды материалдардан жасалған қоспалар мен бұйымдар, тонна</t>
  </si>
  <si>
    <t>Бұйымдардағы, қалыптардағы немесе өзге де бастапқы пішіндегі құйма немесе айналы қолданбалы шойын, тонна</t>
  </si>
  <si>
    <t>Ферроқорытпалар, тонна</t>
  </si>
  <si>
    <t>Ферромарганец, тонна</t>
  </si>
  <si>
    <t>Феррохром, тонна</t>
  </si>
  <si>
    <t>Ферросилиций, тонна</t>
  </si>
  <si>
    <t>Ферросиликохром, тонна</t>
  </si>
  <si>
    <t>Жазық илек, мың тонна</t>
  </si>
  <si>
    <t>Ыстықтай илектелген өзектер мен шыбықтар; тоттанбайтын болаттан жасалған, ыстықтай илектелген, ыстықтай созылған немесе ыстықтай сығымдалған, бірақ одан әрі өңделмеген ашық профильдер, тонна</t>
  </si>
  <si>
    <t>Болаттан жасалған дәнекерлеу профильдері және шпунтты конструкциялар және теміржолдарға арналған қара металдардан жасалған бұйымдар, тонна</t>
  </si>
  <si>
    <t>Болаттан жасалған түрлі диаметрдегі құбырлар, іші қуыс жіксіз профильдер, тонна</t>
  </si>
  <si>
    <t>Құбырларға арналған құйылмаған болат фитингтер, тонна</t>
  </si>
  <si>
    <t>Суықтай илектелген, ені 600 мм кем жазық илек (жабылмаған болат илек және жалатылған, гальваникалық немесе өзге де жабыны бар жазық илек), тонна</t>
  </si>
  <si>
    <t>Болаттан жасалған, суықтай пішіндеумен немесе июмен алынған профильдер мен бұрыштар және легірленбеген (көміртекті) болаттан жасалған қырланған табақтар, тонна</t>
  </si>
  <si>
    <t>Үлкен және кіші диаметрлі құбырлар; құйма шойыннан жасалған іші қуыс профильдер, тонна</t>
  </si>
  <si>
    <t>Құйма шойыннан құйылған құбырлар және құбырлар фитингтері, тонна</t>
  </si>
  <si>
    <t>Суықтай созу жолымен алынған сым, тонна</t>
  </si>
  <si>
    <t>Өңделмеген алюминий; алюминий оксиді, тонна</t>
  </si>
  <si>
    <t>Өңделмеген қорғасын, тонна</t>
  </si>
  <si>
    <t>Өңделмеген мырыш, тонна</t>
  </si>
  <si>
    <t>Өңделмеген тазартылмаған мыс және мыс қорытпалары; мыс негізіндегі лигатуралар, тонна</t>
  </si>
  <si>
    <t>Мыс пен мыс қорытпаларынан жасалған жартылай фабрикаттар, тонна</t>
  </si>
  <si>
    <t>Мыс сым, тонна</t>
  </si>
  <si>
    <t>Бетоннан жасалған құрама құрылыс конструкциялары және құрама құрылыс металл конструкциялары, тонна</t>
  </si>
  <si>
    <t>Бетоннан жасалған құрама құрылыс конструкциялары, тонна</t>
  </si>
  <si>
    <t>Құрама құрылыс металл конструкциялары, тонна</t>
  </si>
  <si>
    <t>Металл конструкциялар және олардың бөліктері, тонна</t>
  </si>
  <si>
    <t>Қара металдан немесе алюминийден жасалған өзге де конструкциялар, конструкциялардың бөліктері, тақталар, шыбықтар, бұрыштар, профильдер мен ұқсас бұйымдар, тонна</t>
  </si>
  <si>
    <t>Қара металдан жасалған, электрлік қыздырусыз орталықтан жылыту радиаторлары, тонна</t>
  </si>
  <si>
    <t>Ыстық су немесе төмен қысымды бу өндіруге арналған орталықтан жылыту қазандары, дана</t>
  </si>
  <si>
    <t>Қаптамасы немесе флюстық материалдан жасалған өзекшесі бар сымдар, шыбықтар, құбырлар, пластиналар, электродтар, тонна</t>
  </si>
  <si>
    <t>Электр доғалы дәнекерлеу үшін пайдаланылатын, бағалы емес металдан жасалған қаптамасы бар электродтар, тонна</t>
  </si>
  <si>
    <t>Қара металдан, мыстан немесе алюминийден жасалған раковиналар, жуғыштар, ванналар және өзге де санитарлық-техникалық бұйымдар және олардың  бөлшектері, мың теңге</t>
  </si>
  <si>
    <t>Қара металдардан жасалған ванналар, мың дана</t>
  </si>
  <si>
    <t>Сұйықтықты айдауға арналған орталықтан тепкіш сорғылар; өзге де сорғылар, дана</t>
  </si>
  <si>
    <t>Раковиналарға, жуғыштарға, бидеге, унитаздарға, ванналарға арналған шүмектер, шұралар, клапандар және ұқсас арматура; орталықтан жылыту радиаторларына арналған шұралар, тонна</t>
  </si>
  <si>
    <t>Шарикті немесе аунақшалы мойынтіректер, тонна</t>
  </si>
  <si>
    <t>Шахта үстіне орналастырылатын шахталық көтергіш құрылғыларының шығырлары; жер асты жұмыстарына арналған арнайы шығырлар; өзге де шығырлар және кабестандар, дана</t>
  </si>
  <si>
    <t>Деррик-крандар; көтергіш крандар; жылжымалы көтергіш фермалар, тіреу транспортерлері және көтергіш краны бар автомобиль-шеберханалар, дана</t>
  </si>
  <si>
    <t>Көпірлі (жылжымайтын тіректегі крандардан басқа), төрт тағанды, порталды крандар, пневмодоңғалақты жүрістегі жылжымалы көтергіш фермалар және қайтатиегіш крандар (порталды тиеуіштер), дана</t>
  </si>
  <si>
    <t>Жылу алмастырғыш құрылғылар; тоңазытқыш жабдықтары және ауаны баптауға арналған жабдықтар, дана</t>
  </si>
  <si>
    <t>Өрт сөндіргіштер, дана</t>
  </si>
  <si>
    <t>Ауыл және орман шаруашылығына арналған тракторлар және шынжыр табанды тракторлар, дана</t>
  </si>
  <si>
    <t>Соқалар және делегейлі тырмалар, дана</t>
  </si>
  <si>
    <t>Өздігінен жүретін бульдозерлер, әмбебаптарды қоса алғанда, дана</t>
  </si>
  <si>
    <t>Өздігінен жүретін біршөмішті механикалық экскаваторлар және толық айналмайтын шөмішті тиегіштер; кен өндіру өнеркәсібіне арналған өзге де машиналар, дана</t>
  </si>
  <si>
    <t>Өздігінен жүретін біршөмішті механикалық экскаваторлар және толық алмайтын шөмішті тиегіштер, дана</t>
  </si>
  <si>
    <t>Тұрмыстық тоңазытқыштар мен мұздатқыштар, дана</t>
  </si>
  <si>
    <t>Кір жуу орындарына арналған кір жуғыш машиналар; құрғақ тазалауға арналған машиналар; сыйымдылығы 10 кг асатын кептіру машиналары, дана</t>
  </si>
  <si>
    <t>Кір жуғыш машиналар және киім құрғатуға арналған тұрмыстық машиналар, дана</t>
  </si>
  <si>
    <t>Тұрмыстық желдеткіштер және сорғыш немесе рецеркуляциялық шкафтар, дана</t>
  </si>
  <si>
    <t>Электр қозғалтқышы қоса салынған тұрмыстық электромеханикалық құралдар, дана</t>
  </si>
  <si>
    <t>Тұрмыстық шаңсорғыштар, дана</t>
  </si>
  <si>
    <t>Миксерлер, тамақ өнімдерін ұсақтағыштар және шырынсыққыштар, дана</t>
  </si>
  <si>
    <t>Сұйық толтырылған радиаторлар, электр конвекторлар және электр жылу желдеткіштер, дана</t>
  </si>
  <si>
    <t>Электронды-есептеу техникасы, оның бөліктері мен керек-жарақтары, дана</t>
  </si>
  <si>
    <t>Бір корпуста, кем дегенде, орталық процессор мен енгізу мен шығару құрылғысы болатын, құрастырылған немесе жеке блоктарда орналастырылған сандық есептеуіш машиналар, дана</t>
  </si>
  <si>
    <t>Піспекті қозғалтқыштарды қосуға арналған қорғасын-қышқылды электр аккумуляторлар, дана</t>
  </si>
  <si>
    <t>Піспекті қозғалтқыштарды қосуға арналған қорғасын-қышқылды аккумуляторлардан басқа қорғасын-қышқылды электр аккумуляторлар, дана</t>
  </si>
  <si>
    <t>Никель-кадмийлі, никель-гидридті, литий-ионды, литий-полимерлі, никель-темірлі және өзге де электр аккумуляторлар, дана</t>
  </si>
  <si>
    <t>Тасымалданатын радиоқабылдағыштар, дана</t>
  </si>
  <si>
    <t>Радиотаратушы қабылдағыштармен немесе дыбыс немесе бейнені жазу немесе ойнату аппаратурасымен біріктірілген немесе біріктірілмеген теледидар қабылдағыштары, дана</t>
  </si>
  <si>
    <t>Жазу бейнекамералары және өзге де бейне жазатын немесе бейне жаңғыртатын аппаратура және сандық камералар, дана</t>
  </si>
  <si>
    <t>Медициналық және стоматологиялық құралдар мен керек-жарақтар және терапевтік аспаптар мен құралдар; ортопедиялық протездер мен керек-жарақтар, мың теңге</t>
  </si>
  <si>
    <t>Медицинада, хирургияда, стоматологияда немесе ветеринарияда қолданылатын шприцтер, мың  дана</t>
  </si>
  <si>
    <t>Сұйықтықтардың шығынын немесе деңгейін өлшеуге арналған электронды аспаптар, дана</t>
  </si>
  <si>
    <t>Газды, сұйықтықты немесе электр энергиясын өндіруін немесе тұтынуын есептеуіштер, дана</t>
  </si>
  <si>
    <t>Сұйықтық есептеуіштер (калибрлейтіндерді қоса), дана</t>
  </si>
  <si>
    <t>Электр энергиясын есептеуіштер (калибрлейтіндерді қоса), дана</t>
  </si>
  <si>
    <t>Сағаттар, сағат механизмдері мен сағат бөліктерінен басқа, дана</t>
  </si>
  <si>
    <t>Жеңіл жолаушылар автомобильдері, дана</t>
  </si>
  <si>
    <t>Он немесе одан көп адамды тасымалдауға арналған автомобильдер, дана</t>
  </si>
  <si>
    <t>Жүк автомобильдері, дана</t>
  </si>
  <si>
    <t>Арнайы және мамандандырылған автомобильдер, дана</t>
  </si>
  <si>
    <t>Жолсыз жағдайларда пайдалануға арналған жүкті өзі түсіретін автомобильдер, дана</t>
  </si>
  <si>
    <t>Тіркемелер және жартылай тіркемелер; контейнерлер, дана</t>
  </si>
  <si>
    <t>Тұруға және туризмге арналған тіркемелер және жартылай тіркемелер, дана</t>
  </si>
  <si>
    <t>Өзге де тіркемелер және жартылай тіркемелер, дана</t>
  </si>
  <si>
    <t>Өздігінен жүрмейтін жүк вагондары, дана</t>
  </si>
  <si>
    <t>Темір жол локомотивтерінің, моторлы трамвай вагондары мен жылжымалы құрамның бөліктері, бекіту заттары мен арматураны қоса алғанда; қозғалысты басқаруға арналған механикалық жабдықтар, млн. теңге</t>
  </si>
  <si>
    <t>Қаңқасы негізінен металл арнайы отыруға арналған жиһаз, дана</t>
  </si>
  <si>
    <t>Қаңқасы негізінен ағаш отыруға арналған жиһаз, дана</t>
  </si>
  <si>
    <t>Басқа топтамаларға енгізілмеген отыруға арналған жиһаз, дана</t>
  </si>
  <si>
    <t>Кеңселік ағаш жиһаз, дана</t>
  </si>
  <si>
    <t>Сауда кәсіпорындарына арналған ағаш жиһаз, дана</t>
  </si>
  <si>
    <t>Ас үй жиһазы, дана</t>
  </si>
  <si>
    <t>Асхана мен қонақ бөлмеге арналған ағаш жиһаз, дана</t>
  </si>
  <si>
    <t>Матрастар, дана</t>
  </si>
  <si>
    <t>Электр энергиясы, млн. кВт. сағ.</t>
  </si>
  <si>
    <t>Наименование продукции</t>
  </si>
  <si>
    <t>Уголь каменный и лигнит (уголь бурый), тыс.тонн</t>
  </si>
  <si>
    <t>Производство</t>
  </si>
  <si>
    <t>Реализация на внутреннем рынке</t>
  </si>
  <si>
    <t>уголь каменный, тыс.тонн</t>
  </si>
  <si>
    <t>лигнит (уголь бурый), тыс.тонн</t>
  </si>
  <si>
    <t>Торф, тонн</t>
  </si>
  <si>
    <t>Нефть сырая и нефтепродукты сырые, полученные из минералов битуминозных, тыс.тонн</t>
  </si>
  <si>
    <t>нефть сырая (природная смесь углеводородов), включая нефть, полученную из минералов битуминозных, тыс.тонн</t>
  </si>
  <si>
    <t>конденсат газовый, тыс.тонн</t>
  </si>
  <si>
    <t>Газ природный (естественный) в газообразном состоянии (товарный выпуск), млн.куб.м</t>
  </si>
  <si>
    <t>Газ нефтяной попутный, млн.куб.м</t>
  </si>
  <si>
    <t>Руды железные, тыс.тонн</t>
  </si>
  <si>
    <t>Руды и концентраты медные, тыс.тонн</t>
  </si>
  <si>
    <t>Руды и концентраты алюминиевые, тыс.тонн</t>
  </si>
  <si>
    <t>Руды и концентраты свинцовые, тыс.тонн</t>
  </si>
  <si>
    <t>Руды и концентраты цинковые, тыс.тонн</t>
  </si>
  <si>
    <t>Руды и концентраты хромовые, тыс.тонн</t>
  </si>
  <si>
    <t>Известняк и гипс, тонн</t>
  </si>
  <si>
    <t>Мел и доломит некальцинированный, тонн</t>
  </si>
  <si>
    <t>Пески природные , тонн</t>
  </si>
  <si>
    <t>Глины и каолин, тонн</t>
  </si>
  <si>
    <t>Cульфат и карбонат бария природные, концентраты баритовые, тонн</t>
  </si>
  <si>
    <t>Соль и хлорид натрия чистый,  вода морская; соль пищевая, тонн</t>
  </si>
  <si>
    <t>Оценка</t>
  </si>
  <si>
    <t>Асбест, тонн</t>
  </si>
  <si>
    <t>Мясо и мясо птицы, пищевые субпродукты (данные  производства приведены по мясу всех видов скота и птицы в убойном весе), тонн</t>
  </si>
  <si>
    <t>мясо птицы, пищевые субпродукты (данные  производства приведены по мясу всех видов скота и птицы в убойном весе), тонн</t>
  </si>
  <si>
    <t>Жиры скота  крупного рогатого, овец, коз, свиней, тонн</t>
  </si>
  <si>
    <t>Мясо и субпродукты мясные пищевые прочие, соленые, в рассоле, сушеные или копченые (исключая свинину, мясо крупного рогатого скота); мука пищевая и порошок из мяса или субпродуктов мясных, тонн</t>
  </si>
  <si>
    <t>Продукты готовые и консервированные из мяса, субпродуктов мясных или крови животных прочие, кроме полуфабрикатов готовых из мяса и субпродуктов мясных, тонн</t>
  </si>
  <si>
    <t>колбасы и изделия аналогичные из мяса, субпродуктов мясных или крови животных, тонн</t>
  </si>
  <si>
    <t>Рыба, ракообразные и моллюски переработанные и консервированные, тонн</t>
  </si>
  <si>
    <t>Соки фруктовые и овощные, тонн</t>
  </si>
  <si>
    <t>Овощи переработанные и консервированные, кроме картофеля; продукты пищевые готовые на основе овощей и грибов, тонн</t>
  </si>
  <si>
    <t>Плоды и орехи переработанные и консервированные, тонн</t>
  </si>
  <si>
    <t>Масла растительные, тонн</t>
  </si>
  <si>
    <t>масло подсолнечное, тонн</t>
  </si>
  <si>
    <t>Маргарин и продукты аналогичные, тонн</t>
  </si>
  <si>
    <t>Продукты молочные (без учета молока свежего), тонн</t>
  </si>
  <si>
    <t>молоко обработанное жидкое и сливки, тонн</t>
  </si>
  <si>
    <t>молоко в твердой форме, тонн</t>
  </si>
  <si>
    <t>масло сливочное, тонн</t>
  </si>
  <si>
    <t>сыр и творог, тонн</t>
  </si>
  <si>
    <t>молоко и сливки сгущенные и с добавками или без добавок сахара или других подслащивающих веществ, не в твердых формах, тонн</t>
  </si>
  <si>
    <t>йогурт, молоко и сливки ферментированные или сквашенные прочие, тонн</t>
  </si>
  <si>
    <t>Мороженое и лед пищевой (включая щербет, леденцы), кроме смесей и основ для приготовления мороженого, тонн</t>
  </si>
  <si>
    <t>Мука, тонн</t>
  </si>
  <si>
    <t>Крупы, включая рис, тонн</t>
  </si>
  <si>
    <t>рис полуобрушенный или полностью обрушенный или очищенный или расколотый, тонн</t>
  </si>
  <si>
    <t>Хлебобулочные и кондитерские изделия, тонн</t>
  </si>
  <si>
    <t>хлеб; торты и изделия кондитерские; изделия хлебобулочные прочие с добавками веществ подслащивающих, тонн</t>
  </si>
  <si>
    <t>сухари и печенье; изделия кондитерские и пирожные длительного хранения, тонн</t>
  </si>
  <si>
    <t>Макароны, лапша, кускус и изделия мучные аналогичные, тонн</t>
  </si>
  <si>
    <t>Сахар, тонн</t>
  </si>
  <si>
    <t>Шоколад, изделия кондитерские из шоколада и сахара, тонн</t>
  </si>
  <si>
    <t>Чай и кофе, тонн</t>
  </si>
  <si>
    <t>Уксус, соусы, приправы смешанные, мука и порошок горчичные; горчица готовая, тонн</t>
  </si>
  <si>
    <t>Соль пищевая, тонн</t>
  </si>
  <si>
    <t>Дрожжи пекарные; дрожжи активные, тонн</t>
  </si>
  <si>
    <t>Водка и ликеро-водочные изделия, тыс.литров</t>
  </si>
  <si>
    <t>Спирт из дистиллированного виноградного вина или выжимок винограда, тыс.литров</t>
  </si>
  <si>
    <t>коньяк и напитки коньячные, тыс.литров</t>
  </si>
  <si>
    <t>Вина-всего (без учета сидра и сусла виноградного), тыс.литров</t>
  </si>
  <si>
    <t>вино игристое натуральное, тыс.литров</t>
  </si>
  <si>
    <t>шампанское, тыс.литров</t>
  </si>
  <si>
    <t>вино виноградное натуральное, кроме вина игристого, тыс.литров</t>
  </si>
  <si>
    <t>напитки ферментированные (сидр яблочный, сидр грушевый, напиток медовый); напитки смешанные, содержащие алкоголь (без сидра), тыс.литров</t>
  </si>
  <si>
    <t>вермут и вина виноградные натуральные ароматизированные прочие, тыс.литров</t>
  </si>
  <si>
    <t>Пиво, кроме осадков и отходов пивоварения, тыс.литров</t>
  </si>
  <si>
    <t>Солод, тонн</t>
  </si>
  <si>
    <t>Воды минеральные и напитки безалкогольные, тыс.литров</t>
  </si>
  <si>
    <t>Cигареты и папиросы, млн. штук</t>
  </si>
  <si>
    <t>Хлопок, кардо- и гребнечесаный, тонн</t>
  </si>
  <si>
    <t>Пряжа и швейные нитки, хлопчатобумажные, тонн</t>
  </si>
  <si>
    <t>Ткани из шерсти кардочесаной и гребнечесаной или из волоса животных грубого или волоса конского, тыс.кв.м</t>
  </si>
  <si>
    <t>Ткани хлопчатобумажные, тыс.кв.м</t>
  </si>
  <si>
    <t>Мех искусственный, произведенный ткацким способом, тыс. тенге</t>
  </si>
  <si>
    <t>Одеяла (кроме одеял электрических) и пледы дорожные, тыс. штук</t>
  </si>
  <si>
    <t>Ковры и изделия ковровые, тыс.кв.м</t>
  </si>
  <si>
    <t>Одежда верхняя, тыс. штук</t>
  </si>
  <si>
    <t>одежда верхняя трикотажная машинного или ручного вязания, тыс. штук</t>
  </si>
  <si>
    <t>Белье нижнее,  штук</t>
  </si>
  <si>
    <t>Одежда и аксессуары одежды для грудных детей, тыс. тенге</t>
  </si>
  <si>
    <t>Костюмы спортивные, лыжные и купальные и одежда прочая, тыс. штук</t>
  </si>
  <si>
    <t>Колготы, рейтузы, чулки, носки и изделия чулочные прочие трикотажные, машинного или ручного вязания, тыс.тенге</t>
  </si>
  <si>
    <t>Свитеры, джемперы, пуловеры, кардиганы, жилеты и изделия аналогичные трикотажные машинного или ручного вязания, тыс.штук</t>
  </si>
  <si>
    <t>Обувь, кроме спортивной, защитной и ортопедической,  тыс.пар</t>
  </si>
  <si>
    <t>Лесоматериалы, продольно распиленные или расколотые, разрезанные на части или раскроенные, толщиной более 6 мм; шпалы деревянные железнодорожные или трамвайные, непропитанные, тыс.куб.м</t>
  </si>
  <si>
    <t>Плиты древесно-волокнистые из древесины и материалов одревесневших, прочих, тыс.кв.м</t>
  </si>
  <si>
    <t>Шпон; листы фанеры клееной и древесина прессованная , тыс.тенге</t>
  </si>
  <si>
    <t>Конструкции строительные деревянные и изделия столярные (кроме конструкций сборных), тыс.тенге</t>
  </si>
  <si>
    <t>конструкции строительные деревянные и изделия столярные, не включенные в другие группировки, тонн</t>
  </si>
  <si>
    <t>Конструкции строительные сборные деревянные, тонн</t>
  </si>
  <si>
    <t>Бумага для изготовления гигиенических или косметических салфеток, полотенец или скатертей, целлюлозная вата и полотно из целлюлозных волокон, тонн</t>
  </si>
  <si>
    <t>Бумага туалетная, платки носовые, салфетки и полотенца гигиенические или косметические, скатерти и салфетки столовые из массы бумажной, бумаги, ваты целлюлозной или полотна из волокна целлюлозного, тонн</t>
  </si>
  <si>
    <t>Бумага туалетная, тонн</t>
  </si>
  <si>
    <t>Санитарно-гигиенические полотенца и тампоны, детские подгузники и пеленки и аналогичные санитарно-гигиенические изделия, предметы и аксессуары одежды, из бумажной массы, бумаги, целлюлозной ваты или полотна из целлюлозных волокон, тонн</t>
  </si>
  <si>
    <t>Конверты, открытки-письма почтовые, открытки почтовые простые и карточки для корреспонденции из бумаги или картона; коробки, сумки, бумажники, книжки записные из бумаги или картона с принадлежностями канцелярскими бумажными, тонн</t>
  </si>
  <si>
    <t>Тетради, тонн</t>
  </si>
  <si>
    <t>Кокс и полукокс из угля каменного, лигнита или торфа; уголь ретортный, тонн</t>
  </si>
  <si>
    <t>Топливо моторное (бензин, в том числе авиационный), тонн</t>
  </si>
  <si>
    <t>Бензин моторный (температура перегонки - 30-220 градусов Цельсия) для двигателей с искровым зажиганием, с содержанием свинца не более 0,013 г/л, без добавок TEL или TML, тонн</t>
  </si>
  <si>
    <t>Продукты перегонки нефти легкие прочие, дистилляты нефтяные легкие, не включенные в другие группировки, тонн</t>
  </si>
  <si>
    <t>Керосин, тонн</t>
  </si>
  <si>
    <t>Газойли (топливо дизельное), тонн</t>
  </si>
  <si>
    <t>Продукты перегонки нефти средние прочие, дистилляты нефтяные средние, не включенные в другие группировки, тонн</t>
  </si>
  <si>
    <t>Топливо нефтяное (мазут), не включенное в другие группировки, тонн</t>
  </si>
  <si>
    <t>Дистилляты нефтяные тяжелые, не включенные в другие группировки, тонн</t>
  </si>
  <si>
    <t>Газы нефтяные и углеводороды газообразные прочие, кроме газа природного, тонн</t>
  </si>
  <si>
    <t>пропан и бутан сжиженные, тонн</t>
  </si>
  <si>
    <t>газы очищенные, включая этилен, пропилен, бутилен, бутадиен и газы нефтяные прочие, тыс.тенге</t>
  </si>
  <si>
    <t>Кокс нефтяной, битум нефтяной и остатки от переработки нефти или нефтепродуктов прочие, тонн</t>
  </si>
  <si>
    <t>Оксиды и гидроксиды хрома (кроме триоксида хрома), тонн</t>
  </si>
  <si>
    <t>Фосфор, тонн</t>
  </si>
  <si>
    <t>Кислота серная, тонн</t>
  </si>
  <si>
    <t>Сульфиды, сульфиты и сульфаты, тонн</t>
  </si>
  <si>
    <t>Карбиды определенного или неопределенного химического состава, тонн</t>
  </si>
  <si>
    <t>Удобрения азотные, минеральные или химические, тонн</t>
  </si>
  <si>
    <t>Удобрения фосфорные, минеральные или химические, тонн</t>
  </si>
  <si>
    <t>Полимеры этилена в первичных формах, тонн</t>
  </si>
  <si>
    <t>Полимеры стирола в первичных формах, тонн</t>
  </si>
  <si>
    <t>Аминосмолы прочие, смолы фенольные и полиуретаны в первичных формах, тонн</t>
  </si>
  <si>
    <t>Краски и лаки на основе полимеров, тонн</t>
  </si>
  <si>
    <t>Краски и лаки и связанные с ними продукты прочие; краска для художников и краска типографская, тонн</t>
  </si>
  <si>
    <t>составы неогнеупорные для подготовки поверхностей фасадов, внутренних стен зданий, полов, потолков т.п., тонн</t>
  </si>
  <si>
    <t>Мыло и вещества и препараты поверхностно-активные органические  для использования в качестве мыла; бумага, ватная набивка, войлок, фетр и материалы нетканые, пропитанные или покрытые мылом и моющими средствами, тонн</t>
  </si>
  <si>
    <t>Пасты  чистящие, порошки  и  средства чистящие прочие, тонн</t>
  </si>
  <si>
    <t>Парфюмерия и косметические средства, тонн</t>
  </si>
  <si>
    <t>шампуни, лаки для волос, препараты для завивки или укладки, тонн</t>
  </si>
  <si>
    <t>средства гигиены полости рта и зубов, включая порошки фиксирующие для зубных  протезов, тонн</t>
  </si>
  <si>
    <t>Пасты зубные и порошки для чистки зубов, тонн</t>
  </si>
  <si>
    <t>средства для бритья; дезодоранты и средства от пота; составы для принятия ванн; средства парфюмерные, косметические и туалетные прочие, не включенные в другие группировки, тонн</t>
  </si>
  <si>
    <t>Клей и желатины и производные желатинов, включая альбумины, тонн</t>
  </si>
  <si>
    <t>Материалы смазочные; присадки, антифризы, тонн</t>
  </si>
  <si>
    <t>Добавки для цементов, растворов строительных или бетонов, тонн</t>
  </si>
  <si>
    <t>Провитамины, витамины и их производные, тонн</t>
  </si>
  <si>
    <t>Антибиотики, кг</t>
  </si>
  <si>
    <t>Шины резиновые пневматические новые, штук</t>
  </si>
  <si>
    <t>Шины резиновые пневматические новые для автобусов или автомобилей грузовых, для авиации, штук</t>
  </si>
  <si>
    <t>Шины для сельскохозяйственных машин, прочие новые пневматические резиновые шины, штук</t>
  </si>
  <si>
    <t>Камеры резиновые, шины массивные или подушечные, протекторы сменные и ленты ободные, штук</t>
  </si>
  <si>
    <t>Шины резиновые пневматические восстановленные, штук</t>
  </si>
  <si>
    <t>Трубы, трубки, рукава и шланги из резины (кроме эбонита), тонн</t>
  </si>
  <si>
    <t>Ленты конвейерные (транспортерные) и ремни приводные из резины, тонн</t>
  </si>
  <si>
    <t>Трубы, трубки, рукава и шланги и их фитинги из пластмасс, тонн</t>
  </si>
  <si>
    <t>Трубы, трубки и шланги и их фитинги жесткие из полимеров этилена, тонн</t>
  </si>
  <si>
    <t>Покрытия для пола, стен и потолка из пластмасс, в рулонах или в форме плиток, тыс.кв.м</t>
  </si>
  <si>
    <t>Двери, окна, коробки для дверей и рамы оконные, пороги для дверей, ставни, жалюзи и изделия аналогичные и их части из пластмасс, тонн</t>
  </si>
  <si>
    <t>Линолеум и эластичные напольные покрытия типа винила, линолеума и т.д., тыс.кв.м</t>
  </si>
  <si>
    <t>Предметы домашнего обихода столовые, кухонные, туалетные и прочие из пластмасс, тонн</t>
  </si>
  <si>
    <t>Стекло листовое, тыс.тенге</t>
  </si>
  <si>
    <t>Изделия изолирующие многослойные из стекла; зеркала стеклянные, тонн</t>
  </si>
  <si>
    <t>Стекло полое, тыс.штук</t>
  </si>
  <si>
    <t>Бутылки, банки, флаконы и прочая тара из стекла, кроме ампул; пробки, крышки и средства укупорочные прочие из стекла, тыс. штук</t>
  </si>
  <si>
    <t>Банки для консервирования, пробки, крышки и изделия аналогичные из стекла, тыс. штук</t>
  </si>
  <si>
    <t>Стекловолокно, тонн</t>
  </si>
  <si>
    <t>Изделия огнеупорные, тонн</t>
  </si>
  <si>
    <t>Кирпичи керамические огнеупорные, блоки, плитки и материалы строительные керамические огнеупорные аналогичные, кроме материалов из муки каменной кремнеземистой или земель диатомитовых, тонн</t>
  </si>
  <si>
    <t>Кирпичи огнеупорные, блоки, плитки и изделия аналогичные керамические огнеупорные, содержащие более 50 мас.% глинозема (Al2O3), кремнезема (SiO2), их смеси или соединения, тонн</t>
  </si>
  <si>
    <t>Кирпичи огнеупорные, блоки, плитки и изделия аналогичные керамические огнеупорные прочие, тонн</t>
  </si>
  <si>
    <t>Цементы огнеупорные, растворы строительные, бетоны и составы аналогичные, не включенные в другие группировки, тонн</t>
  </si>
  <si>
    <t>Плитки и плиты керамические, кв.м.</t>
  </si>
  <si>
    <t>Кирпичи, плитки и изделия строительные из глины обожженной, тыс.тенге</t>
  </si>
  <si>
    <t>Изоляторы электрические  и арматура изолирующая керамические для машин, устройств и оборудования электрических, тонн</t>
  </si>
  <si>
    <t>Портландцемент (кроме белого), тонн</t>
  </si>
  <si>
    <t>Известь гашенная, негашеная и гидравлическая, тонн</t>
  </si>
  <si>
    <t>Гипс, тонн</t>
  </si>
  <si>
    <t>Изделия из бетона для строительных целей, тонн</t>
  </si>
  <si>
    <t>Плитки, плиты, кирпичи и изделия аналогичные из цемента, бетона или камня искусственного, тонн</t>
  </si>
  <si>
    <t>Изделия из гипса для строительных целей, тыс.кв.м</t>
  </si>
  <si>
    <t>Гипсокартон, тыс. кв.м</t>
  </si>
  <si>
    <t>Бетон товарный, тыс. тонн</t>
  </si>
  <si>
    <t>Растворы строительные, тонн</t>
  </si>
  <si>
    <t>Камень обработанный для памятников, отделки и строительства, тонн</t>
  </si>
  <si>
    <t>Брусчатка, камни бордюрные и плиты для мощения из камня природного (кроме сланца), тонн</t>
  </si>
  <si>
    <t>Изделия кровельные или облицовочные из асфальта или материалов аналогичных, в рулонах, тыс.кв.м</t>
  </si>
  <si>
    <t>Шлаковата, вата минеральная силикатная и ваты минеральные аналогичные (включая их смеси) в блоках, листах или рулонах, тонн</t>
  </si>
  <si>
    <t>Смеси и изделия из материалов минеральных теплоизоляционных, звукоизоляционных или звукопоглощающих, не включенных в другие группировки, тонн</t>
  </si>
  <si>
    <t>Чугун передельный, литейный или зеркальный в чушках, болванках или в виде форм первичных прочих, тонн</t>
  </si>
  <si>
    <t>Ферросплавы, тонн</t>
  </si>
  <si>
    <t>Ферромарганец, тонн</t>
  </si>
  <si>
    <t>Феррохром, тонн</t>
  </si>
  <si>
    <t>Ферросилиций, тонн</t>
  </si>
  <si>
    <t>Ферросиликохром, тонн</t>
  </si>
  <si>
    <t>Прокат плоский, тонн</t>
  </si>
  <si>
    <t>Стержни и прутки горячекатаные; профили открытые из стали нержавеющей, горячекатаные, горячепротянутые или горячепрессованные, но без дальнейшей обработки, тонн</t>
  </si>
  <si>
    <t>Профили сварные и конструкции шпунтовые из стали и изделия из черных металлов для железнодорожных путей, тонн</t>
  </si>
  <si>
    <t>Трубы разных диаметров, профили полые бесшовные из стали, тонн</t>
  </si>
  <si>
    <t>Фитинги для труб стальные, не литые, тонн</t>
  </si>
  <si>
    <t>Прокат плоский шириной менее 600 мм холоднокатаный (без покрытия, стальной и плакированный, с гальваническим или прочим покрытием), тонн</t>
  </si>
  <si>
    <t>Профили и уголки, полученные холодной штамповкой или гибкой из стали и листы ребристые из стали нелегированной (углеродистой), тонн</t>
  </si>
  <si>
    <t>Трубы большого и малого диаметров; профили пустотелые из чугуна литейного, тонн</t>
  </si>
  <si>
    <t>Трубы и фитинги литые для труб из чугуна литейного, тонн</t>
  </si>
  <si>
    <t>Проволока, полученная путем холодного вытягивания, тонн</t>
  </si>
  <si>
    <t>Алюминий необработанный; оксид алюминия , тонн</t>
  </si>
  <si>
    <t>Свинец необработанный, тонн</t>
  </si>
  <si>
    <t>Цинк необработанный, тонн</t>
  </si>
  <si>
    <t>Медь рафинированная и сплавы медные, необработанные; лигатуры на основе меди, тонн</t>
  </si>
  <si>
    <t>Полуфабрикаты из меди и сплавов медных, тонн</t>
  </si>
  <si>
    <t>Проволока медная, тонн</t>
  </si>
  <si>
    <t>Конструкции строительные сборные из бетона и металлоконструкции строительные сборные, тонн</t>
  </si>
  <si>
    <t>Конструкции строительные сборные из бетона, тонн</t>
  </si>
  <si>
    <t>Металлоконструкции строительные сборные, тонн</t>
  </si>
  <si>
    <t>Металлоконструкции и их части, тонн</t>
  </si>
  <si>
    <t>Конструкции прочие, части конструкций, плиты, прутки, уголки, профили и изделия аналогичные из металлов черных или алюминия, тонн</t>
  </si>
  <si>
    <t>Радиаторы для центрального отопления, без нагрева электрического, из металлов черных, тонн</t>
  </si>
  <si>
    <t>Котлы центрального отопления для  производства горячей воды или пара с низким давлением, штук</t>
  </si>
  <si>
    <t>Проволока, прутки, трубы, пластины, электроды с покрытием или с сердечником из материала флюсового, тонн</t>
  </si>
  <si>
    <t>Электроды с покрытием из металлов недрагоценных, используемые для сварки электродуговой, тонн</t>
  </si>
  <si>
    <t>Раковины, мойки, ванны, изделия санитарно-технические  прочие и их части из металлов черных, меди или алюминия, тыс.тенге</t>
  </si>
  <si>
    <t>Ванны из металлов черных,  тыс.штук</t>
  </si>
  <si>
    <t>Насосы центробежные для перекачки жидкостей; насосы прочие, штук</t>
  </si>
  <si>
    <t>Краны, вентили, клапаны для раковин, моек, биде, унитазов, ванн и арматура аналогичная; вентили для радиаторов центрального отопления, тонн</t>
  </si>
  <si>
    <t>Подшипники шариковые или роликовые, тонн</t>
  </si>
  <si>
    <t>Лебедки установок шахтных подъемных надшахтного размещения; лебедки специальные для работы под землей; лебедки прочие и кабестаны, штук</t>
  </si>
  <si>
    <t>Деррик-краны; краны подъемные; фермы подъемные подвижные, транспортеры стоечные и автомобили-мастерские с краном подъемным, штук</t>
  </si>
  <si>
    <t>Краны мостовые (кроме кранов на неподвижных опорах), козловые, портальные, фермы подъемные подвижные на пневмоколесном ходу и краны перегрузочные (погрузчики портальные), штук</t>
  </si>
  <si>
    <t>Устройства теплообменные; оборудование холодильное и оборудование для кондиционирования воздуха, штук</t>
  </si>
  <si>
    <t>Огнетушители, штук</t>
  </si>
  <si>
    <t>Тракторы для сельского и лесного хозяйства и тракторы гусеничные, штук</t>
  </si>
  <si>
    <t>Плуги и бороны дисковые, штук</t>
  </si>
  <si>
    <t>Бульдозеры, включая универсальные, самоходные, штук</t>
  </si>
  <si>
    <t>Экскаваторы одноковшовые механические самоходные и погрузчики ковшовые неполноворотные, машины самоходные для горнодобывающей промышленности прочие, штук</t>
  </si>
  <si>
    <t>Экскаваторы одноковшовые  механические самоходные и погрузчики ковшовые    неполноворотные, штук</t>
  </si>
  <si>
    <t>Холодильники и морозильники бытовые, штук</t>
  </si>
  <si>
    <t>Машины стиральные для прачечных; машины для сухой чистки; машины сушильные емкостью свыше 10 кг, штук</t>
  </si>
  <si>
    <t>Машины стиральные и машины для сушки одежды бытовые, штук</t>
  </si>
  <si>
    <t>Вентиляторы и шкафы вытяжные или рециркуляционные бытовые, штук</t>
  </si>
  <si>
    <t>Приборы электромеханические бытовые со встроенным электродвигателем, штук</t>
  </si>
  <si>
    <t>Пылесосы бытовые, штук</t>
  </si>
  <si>
    <t>Миксеры, измельчители продуктов пищевых и соковыжималки, штук</t>
  </si>
  <si>
    <t>Радиаторы жидконаполненные, электроконвекторы и электротепловентиляторы, штук</t>
  </si>
  <si>
    <t>Техника электронно-вычислительная, ее детали и принадлежности, штук</t>
  </si>
  <si>
    <t>Машины вычислительные цифровые, содержащие в одном корпусе, по крайней мере, центральный процес-сор и устройство ввода и вывода, комбинированные или размещенные в отдельных блоках, штук</t>
  </si>
  <si>
    <t>Аккумуляторы электрические свинцово-кислотные для запуска поршневых двигателей, штук</t>
  </si>
  <si>
    <t>Аккумуляторы электрические свинцово-кислотные, кроме аккумуляторов свинцово-кислотных для запуска поршневых двигателей, штук</t>
  </si>
  <si>
    <t>Аккумуляторы электрические никель-кадмиевые, никель-гидридные, литиево-ионные, литиево-полимерные, никель-железные и прочие, штук</t>
  </si>
  <si>
    <t>Радиоприемники переносные, штук</t>
  </si>
  <si>
    <t>Приемники телевизионные, объединенные или нет с приемниками радиовещательными или звуко- или видеозаписывающей или воспроизводящей аппаратурой, штук</t>
  </si>
  <si>
    <t>Видеокамеры записывающие и аппаратура видеозаписывающая или видеовоспроизводящая прочая и камеры цифровые, штук</t>
  </si>
  <si>
    <t>Инструменты и принадлежности медицинские и стоматологические и приборы и приспособления терапевтические; протезы и приспособления ортопедические, млн. тенге</t>
  </si>
  <si>
    <t>Шприцы, применяемые в медицине, хирургии, стоматологии или ветеринарии, тыс.штук</t>
  </si>
  <si>
    <t>Приборы для измерения расхода или уровня жидкостей электронные, штук</t>
  </si>
  <si>
    <t>Счетчики производства или потребления газа, жидкости или электроэнергии, штук</t>
  </si>
  <si>
    <t>Счетчики жидкости (включая калиброванные), штук</t>
  </si>
  <si>
    <t>Счетчики электроэнергии (включая калиброванные), штук</t>
  </si>
  <si>
    <t>Часы, кроме механизмов часовых и частей часов, штук</t>
  </si>
  <si>
    <t>Автомобили легковые пассажирские, штук</t>
  </si>
  <si>
    <t>Автомобили для перевозки десяти или более человек, штук</t>
  </si>
  <si>
    <t>Автомобили грузовые, штук</t>
  </si>
  <si>
    <t>Автомобили специальные и специализированные, штук</t>
  </si>
  <si>
    <t>Автомобили-самосвалы для использования в условиях бездорожья, штук</t>
  </si>
  <si>
    <t>Прицепы и полуприцепы; контейнеры, штук</t>
  </si>
  <si>
    <t>Прицепы и полуприцепы для жилья или туризма, штук</t>
  </si>
  <si>
    <t>Прицепы и полуприцепы прочие, штук</t>
  </si>
  <si>
    <t>Вагоны грузовые несамоходные, штук</t>
  </si>
  <si>
    <t>Части локомотивов железнодорожных, трамвайных моторных вагонов и подвижного состава, включая  крепежные изделия и арматуру; оборудования механическое для управления движением, млн. тенге</t>
  </si>
  <si>
    <t>Мебель для сидения специальная в основном с металлическим каркасом, штук</t>
  </si>
  <si>
    <t>Мебель для сидения в основном с деревянным каркасом, штук</t>
  </si>
  <si>
    <t>Мебель для сидения, не включенная в другие группировки, штук</t>
  </si>
  <si>
    <t>Мебель офисная деревянная, штук</t>
  </si>
  <si>
    <t>Мебель деревянная для предприятий торговли, штук</t>
  </si>
  <si>
    <t>Мебель кухонная, штук</t>
  </si>
  <si>
    <t>Мебель деревянная для столовой и гостиной, штук</t>
  </si>
  <si>
    <t>Матрасы, штук</t>
  </si>
  <si>
    <t>Электроэнергия,  млн.кВт.ч</t>
  </si>
  <si>
    <t>Өнімнің атауы</t>
  </si>
  <si>
    <t>Дәнді дақылдар*</t>
  </si>
  <si>
    <t>Қатты, жұмсақ бидай және суржик (меслин), тонна</t>
  </si>
  <si>
    <t>Жүгері (маис), тонна</t>
  </si>
  <si>
    <t>Арпа, тонна</t>
  </si>
  <si>
    <t>Қара бидай, тонна</t>
  </si>
  <si>
    <t>Сұлы, тонна</t>
  </si>
  <si>
    <t>Қарақұмық, тонна</t>
  </si>
  <si>
    <t>Ақталмаған күріш, тонна</t>
  </si>
  <si>
    <t>Көкөніс және жеміс</t>
  </si>
  <si>
    <t>Қырыққабат, тонна</t>
  </si>
  <si>
    <t>Бақша дақылдары, тонна</t>
  </si>
  <si>
    <t>Бұрыштар, тонна</t>
  </si>
  <si>
    <t>Қиярлар және корнишондар, тонна</t>
  </si>
  <si>
    <t>Баялдылар, тонна</t>
  </si>
  <si>
    <t>Қызанақтар, тонна</t>
  </si>
  <si>
    <t>Асханалық сәбіз, тонна</t>
  </si>
  <si>
    <t>Сарымсақ, тонна</t>
  </si>
  <si>
    <t>Басты пияз, тонна</t>
  </si>
  <si>
    <t>Асханалық қызылша, тонна</t>
  </si>
  <si>
    <t>Картоп, тонна</t>
  </si>
  <si>
    <t xml:space="preserve"> Экспорт</t>
  </si>
  <si>
    <t>Саңырауқұлақтар және трюфельдер, тонна</t>
  </si>
  <si>
    <t>Жаңа піскен жүзім, тонна</t>
  </si>
  <si>
    <t>Алмалар, тонна</t>
  </si>
  <si>
    <t xml:space="preserve">* Ауыл шаруашылығы өнімдері бойынша астықтың жалпы өнімінің деректері жылына бір рет бақыланады. </t>
  </si>
  <si>
    <t xml:space="preserve">   По продукции сельского хозяйства данные валового сбора урожая отслеживаются только за год.</t>
  </si>
  <si>
    <t>Жауапты шығарушы:</t>
  </si>
  <si>
    <t>Қызмет көрсету және энергетика статистикасы департаменті</t>
  </si>
  <si>
    <t>Культуры зерновые*</t>
  </si>
  <si>
    <t>Пшеница твердая, пшеница мягкая и суржик (меслин), тонн</t>
  </si>
  <si>
    <t xml:space="preserve"> Импорт</t>
  </si>
  <si>
    <t>Кукуруза (маис), тонн</t>
  </si>
  <si>
    <t>Ячмень, тонн</t>
  </si>
  <si>
    <t>Рожь, тонн</t>
  </si>
  <si>
    <t>Овес, тонн</t>
  </si>
  <si>
    <t>Гречиха, тонн</t>
  </si>
  <si>
    <t>Рис, необрушенный, тонн</t>
  </si>
  <si>
    <t>Овощи и фрукты</t>
  </si>
  <si>
    <t>Капуста, тонн</t>
  </si>
  <si>
    <t>Культуры бахчевые, тонн</t>
  </si>
  <si>
    <t>Перцы, тонн</t>
  </si>
  <si>
    <t>Огурцы и корнишоны, тонн</t>
  </si>
  <si>
    <t>Баклажаны, тонн</t>
  </si>
  <si>
    <t>Помидоры, тонн</t>
  </si>
  <si>
    <t>Морковь столовая, тонн</t>
  </si>
  <si>
    <t>Чеснок, тонн</t>
  </si>
  <si>
    <t>Лук репчатый, тонн</t>
  </si>
  <si>
    <t>Свекла столовая, тонн</t>
  </si>
  <si>
    <t>Картофель, тонн</t>
  </si>
  <si>
    <t>Грибы и трюфели, тонн</t>
  </si>
  <si>
    <t>Виноград свежий, тонн</t>
  </si>
  <si>
    <t>Яблоки, тонн</t>
  </si>
  <si>
    <t xml:space="preserve">2. Дәнді-дақылдардың және көкөністердің өндірісі, экспорты мен импорты  
Производство, экспорт и импорт культур зерновых и овощей                                                                     </t>
  </si>
  <si>
    <t>Тел. +77172 74 97 84</t>
  </si>
  <si>
    <t>Тел. +7172 74 90 60</t>
  </si>
  <si>
    <t xml:space="preserve">Департамент Директоры:  </t>
  </si>
  <si>
    <t>Жұмыртқа, мың дана</t>
  </si>
  <si>
    <t>Сүректен және өзге де ағаш материалдарынан жасалған ағаш-жоңқалы тақталар және ұқсас тақталар, текше метр</t>
  </si>
  <si>
    <t>Яйца, тыс.штук</t>
  </si>
  <si>
    <t>Плиты древесно-стружечные и плиты аналогичные из древесины и материалов одревесневших  прочих, куб.м.</t>
  </si>
  <si>
    <t>Ресурсы и использование отдельных видов продукции (товаров) и сырья по СЗПТ</t>
  </si>
  <si>
    <t>Қатты бидайдан және жұмсақ бидайдан дайындалған ұсақ тартылған бидай ұны, тонна</t>
  </si>
  <si>
    <t xml:space="preserve"> Мука мелкого помола пшеничная из пшеницы твердой и мягкой, тонн</t>
  </si>
  <si>
    <t xml:space="preserve">  Импорт</t>
  </si>
  <si>
    <t xml:space="preserve">  Экспорт</t>
  </si>
  <si>
    <t>Бидай наны, тонна</t>
  </si>
  <si>
    <t>Хлеб пшеничный, тонн</t>
  </si>
  <si>
    <t>Ірі тартылған қарақұмық жармасы және ұны, тонна</t>
  </si>
  <si>
    <t>Крупа и мука грубого помола гречневая, тонн</t>
  </si>
  <si>
    <t>Жартылай ақталған немесе толық ақталған немесе уатылған күріш, тонна</t>
  </si>
  <si>
    <t>Рис полуобрушенный или полностью обрушенный или расколотый, тонн</t>
  </si>
  <si>
    <t>Қатты күйдегі, хош иістендіргіш немесе бояғыш қоспалары болмайтын тазартылған құрақ немесе қызылша қанты және химиялық таза сахароза, тонна</t>
  </si>
  <si>
    <t>Сахар рафинированный тростниковый или свекловичный, сахароза химически чистая в твердом состоянии, без добавок ароматических и красящих, тонн</t>
  </si>
  <si>
    <t>Тазартылған және тазартылмаған күнбағыс майы, тонна</t>
  </si>
  <si>
    <t>Масло подсолнечное рафинированное и нерафинированное, тонн</t>
  </si>
  <si>
    <t>Ірі қара мал еті, тонна</t>
  </si>
  <si>
    <t>Мясо крупнорогатого скота, тонн</t>
  </si>
  <si>
    <t>Қой және ешкі еті, тонна</t>
  </si>
  <si>
    <t>Мясо овец и коз, тонн</t>
  </si>
  <si>
    <t>Шошқа еті, тонна</t>
  </si>
  <si>
    <t>Мясо свинины, тонн</t>
  </si>
  <si>
    <t>Жылқы еті, тонна</t>
  </si>
  <si>
    <t>Құс еті, тонна</t>
  </si>
  <si>
    <t>Мясо птицы, тонн</t>
  </si>
  <si>
    <t>Майлылығы 1%-дан жоғары, бірақ 3%-дан аспайтын, қойылтылмаған және тәттілендірілмеген, пастерленген сүт пен кілегей, тонна</t>
  </si>
  <si>
    <t>Молоко и сливки не сгущенные и не подслащенные,  более 1%, но не более 3% жирности, пастеризованные, тонн</t>
  </si>
  <si>
    <t>Жеміс-жидектер, жаңғақтар немесе какао қосылмаған, хош иістендірілмеген айран, тонна</t>
  </si>
  <si>
    <t xml:space="preserve"> Кефир не ароматизированный, не содержащий добавок фруктов, орехов или какао, тонн</t>
  </si>
  <si>
    <t>Ірімшік және сүзбе, тонна</t>
  </si>
  <si>
    <t>Сыр и творог, тонн</t>
  </si>
  <si>
    <t>Майлылығы 85%-дан аспайтын сары май, тонна</t>
  </si>
  <si>
    <t>Масло сливочное не более 85% жирности, тонн</t>
  </si>
  <si>
    <t>Тауық жұмыртқасы, мың дана</t>
  </si>
  <si>
    <t>Яйца куриные, тыс. штук</t>
  </si>
  <si>
    <t>Йодталған тұз, тонна</t>
  </si>
  <si>
    <t>Соль йодированная, тонн</t>
  </si>
  <si>
    <t xml:space="preserve">Аққауданды қырыққабат, тонна </t>
  </si>
  <si>
    <t>Белокочанная капуста, тонна</t>
  </si>
  <si>
    <t>3. ӘМАТ өнімнің (тауарлардың) және шикізаттың жекелеген түрлерінің ресурстары мен пайдалану</t>
  </si>
  <si>
    <t>Плиты древесно-стружечные и плиты аналогичные из древесины и материалов одревесневших  прочих</t>
  </si>
  <si>
    <t>Сүректен және өзге де ағаш материалдарынан жасалған ағаш-жоңқалы тақталар және ұқсас тақталар</t>
  </si>
  <si>
    <t>Мясо конины,  тонн</t>
  </si>
  <si>
    <t>Қазақстан Республикасында өнімнің (тауарлардың) және шикізаттың жекелеген түрлерінің ресурстары мен пайдаланылуы</t>
  </si>
  <si>
    <t>Жуғыш құралдар, тонна</t>
  </si>
  <si>
    <t>Средства моющие, тонн</t>
  </si>
  <si>
    <t>Яйца</t>
  </si>
  <si>
    <t>Жұмыртқа</t>
  </si>
  <si>
    <t>Жуғыш құралдар</t>
  </si>
  <si>
    <t>Средства моющие</t>
  </si>
  <si>
    <t>3. ӘМАТ өнімнің (тауарлардың) және шикізаттың жекелеген түрлерінің ресурстары мен пайдалану*
Ресурсы и использование отдельных видов продукции (товаров) и сырья по СЗПТ*</t>
  </si>
  <si>
    <t>*Әлеуметтік маңызы бар азық-түлік тауарлары.
Социально значимые продовольственные товары.</t>
  </si>
  <si>
    <t>2022 жылғы шілде / июль 2022г.</t>
  </si>
  <si>
    <t>2022 жылғы қаңтар-шілде / январь-июль 2022г.</t>
  </si>
  <si>
    <t>1. Өнімнің (тауарлардың) және шикізаттың жекелеген түрлерінің ресурстары мен пайдалану
Ресурсы и использование отдельных видов продукции (товаров) и сырья</t>
  </si>
  <si>
    <t>Г.С.Қарауылова</t>
  </si>
  <si>
    <t>2022 жылғы қаңтар-тамыз</t>
  </si>
  <si>
    <t>Январь-август 2022 года</t>
  </si>
  <si>
    <t>2022 жылғы тамыз / август 2022г.</t>
  </si>
  <si>
    <t>2022 жылғы қаңтар-тамыз / январь-август 2022г.</t>
  </si>
  <si>
    <t>2021 жылғы тамыз / август 2021г.</t>
  </si>
  <si>
    <t>2021 жылғы қаңтар-тамыз  / январь-август 2021г.</t>
  </si>
  <si>
    <t>2022 жылғы қаңтар-тамыз 2021 жылғы қаңтар-тамызға/ январь-август 2022г. к январю-августу 2021г.</t>
  </si>
  <si>
    <t>2022 жылғы шілдеге / к июлю 2022г.</t>
  </si>
  <si>
    <t>2021 жылғы тамызға / к августу 2021г.</t>
  </si>
  <si>
    <t xml:space="preserve"> Оценка  </t>
  </si>
  <si>
    <t xml:space="preserve"> Бағалау</t>
  </si>
  <si>
    <t>2022 жылғы қаңтар-тамыз 2021 жылғы қаңтар-тамызға / январь-август 2022г. к январю-августу 2021г.</t>
  </si>
  <si>
    <t>2022 жылғы 20 қазан</t>
  </si>
  <si>
    <r>
      <rPr>
        <b/>
        <sz val="8"/>
        <rFont val="Calibri"/>
        <family val="2"/>
        <charset val="204"/>
        <scheme val="minor"/>
      </rPr>
      <t>Орындаушы: Г</t>
    </r>
    <r>
      <rPr>
        <sz val="8"/>
        <rFont val="Calibri"/>
        <family val="2"/>
        <charset val="204"/>
        <scheme val="minor"/>
      </rPr>
      <t>.А.Такишева</t>
    </r>
  </si>
  <si>
    <t xml:space="preserve">Е-mail: gu.takisheva@aspire.gov.kz </t>
  </si>
  <si>
    <t>Значительный удельный вес товаров отечественного производства наблюдается в ресурсах большинства продовольственных товаров. 
На рынке продовольствия практически полностью производятся в республике ресурсы муки (99% от общего объема ресурсов) и хлебобулочных и кондитерских изделий (87,2%). Ресурсы макаронных изделий увеличились в январе-августе 2022г. по сравнению с  январем- августом 2021г. за счет увеличения их производства в республике. В ресурсах круп, мяса, молочных продуктов, масла растительного  преобладает отечественное производство (95,1%, 88,2%, 85,2%, 81,2% соответственно).
Рынок непродовольственных товаров обеспечивается, преимущественно, ввозом из других стран. Преобладание импорта в наполнении ресурсов наблюдается по таким товарам, как средства гигиены полости рта (99,4%), одежда верхняя (99,3%), обувь (96,3%), средства моющие (90,8%), парфюмерия и косметические средства (89,9%). Среди электробытовых товаров также значителен импорт миксеров и соковыжималок, стиральных машин (по 100%).
По ресурсам строительных материалов складывается аналогичная ситуация. Отечественное производство преобладает только в ресурсах строительных материалов, являющихся природным сырьем (98,3-100%): асбест, пески природные, известняк и гипс, мел и доломит, глина и каолин.
В январе-августе 2022г. доля отечественного производства портландцемента в общем объеме ресурсов составила  93,2%.</t>
  </si>
  <si>
    <t>Отандық өндірістегі тауарлардың маңызды үлестік салмағы көбінесе азық-түлік тауарларының ресурстарында байқалады. 
Азық-түлік нарығында ұн (ресурстарының жалпы көлемінен 99%) және нан-тоқаш және кондитерлік өнімдер (87,2%) ресурстары толығымен дерлік республикада өндіріледі. 2022 жылғы қаңтар-тамызда макарон өнімдері ресурстары 2021 жылғы қаңтар-тамызбен салыстырғанда олардың республикада өндірісінің көбеюі есебінен артты. Жарма, ет, сүт өнімдері, өсімдік майының ресурстарында отандық өндіріс басым (тиісінше  95,1%, 88,2%, 85,2%, 81,2%).
Азық-түлік емес тауарлардың нарығы көбінесе басқа елдерден әкелумен қамтамасыз етіледі. Ресурстарды толтыруда импорттың басымдығы мынадай тауарларда: ауыз қуысы гигиена құралдары (99,4%), сыртқы киімдерде (99,3%), аяқкиім (96,3%), жуу құралдары (90,8%), парфюмерия және косметика құралдары (89,9%) бойынша байқалады. Тұрмыстық электр тауарларының арасында, миксерлер және шырын сыққыштар, кір жуатын машиналар (100%-дан) бойынша импорт үлесі елеулі.
Құрылыс материалдарының ресурстары бойынша осыған ұқсас жағдай қалыптасуда. Табиғи шикізат болып табылатын құрылыс материалдардың ресурстарында ғана отандық өндіріс басым (98,3-100%): асбест, табиғи құмдар, әктас пен ғаныш, бор мен доломит, саз және каолин. 
2022 жылғы қаңтар-тамызда ресурстардың жалпы көлемінде отандық портландцемент өндірісінің үлесі 93,2% құрады.</t>
  </si>
  <si>
    <t>27,1р.</t>
  </si>
  <si>
    <t>№7-15/6813-ВН</t>
  </si>
</sst>
</file>

<file path=xl/styles.xml><?xml version="1.0" encoding="utf-8"?>
<styleSheet xmlns="http://schemas.openxmlformats.org/spreadsheetml/2006/main">
  <numFmts count="6">
    <numFmt numFmtId="164" formatCode="###\ ###\ ###\ ###\ ##0"/>
    <numFmt numFmtId="165" formatCode="0.0"/>
    <numFmt numFmtId="166" formatCode="#,##0.0"/>
    <numFmt numFmtId="167" formatCode="#,##0.0&quot;р.&quot;;[Red]\-#,##0.0&quot;р.&quot;"/>
    <numFmt numFmtId="168" formatCode="###\ ###\ ###\ ##0.0"/>
    <numFmt numFmtId="169" formatCode="#,##0.0_ ;[Red]\-#,##0.0\ "/>
  </numFmts>
  <fonts count="18">
    <font>
      <sz val="10"/>
      <name val="Arial Cyr"/>
      <charset val="204"/>
    </font>
    <font>
      <sz val="9"/>
      <name val="Calibri"/>
      <family val="2"/>
      <charset val="204"/>
    </font>
    <font>
      <sz val="8"/>
      <name val="Calibri"/>
      <family val="2"/>
      <charset val="204"/>
    </font>
    <font>
      <sz val="10"/>
      <name val="Calibri"/>
      <family val="2"/>
      <charset val="204"/>
    </font>
    <font>
      <sz val="10"/>
      <name val="Arial"/>
      <family val="2"/>
      <charset val="204"/>
    </font>
    <font>
      <i/>
      <sz val="8"/>
      <name val="Calibri"/>
      <family val="2"/>
      <charset val="204"/>
    </font>
    <font>
      <sz val="8"/>
      <color indexed="8"/>
      <name val="Calibri"/>
      <family val="2"/>
      <charset val="204"/>
    </font>
    <font>
      <b/>
      <sz val="8"/>
      <name val="Calibri"/>
      <family val="2"/>
      <charset val="204"/>
    </font>
    <font>
      <sz val="10"/>
      <name val="Calibri"/>
      <family val="2"/>
      <charset val="204"/>
      <scheme val="minor"/>
    </font>
    <font>
      <b/>
      <sz val="20"/>
      <name val="Calibri"/>
      <family val="2"/>
      <charset val="204"/>
      <scheme val="minor"/>
    </font>
    <font>
      <sz val="9"/>
      <name val="Calibri"/>
      <family val="2"/>
      <charset val="204"/>
      <scheme val="minor"/>
    </font>
    <font>
      <sz val="8"/>
      <name val="Calibri"/>
      <family val="2"/>
      <charset val="204"/>
      <scheme val="minor"/>
    </font>
    <font>
      <sz val="14"/>
      <name val="Calibri"/>
      <family val="2"/>
      <charset val="204"/>
      <scheme val="minor"/>
    </font>
    <font>
      <b/>
      <sz val="10"/>
      <name val="Calibri"/>
      <family val="2"/>
      <charset val="204"/>
      <scheme val="minor"/>
    </font>
    <font>
      <b/>
      <sz val="8"/>
      <name val="Calibri"/>
      <family val="2"/>
      <charset val="204"/>
      <scheme val="minor"/>
    </font>
    <font>
      <i/>
      <sz val="8"/>
      <name val="Calibri"/>
      <family val="2"/>
      <charset val="204"/>
      <scheme val="minor"/>
    </font>
    <font>
      <b/>
      <sz val="10"/>
      <name val="Calibri"/>
      <family val="2"/>
      <charset val="204"/>
    </font>
    <font>
      <sz val="8"/>
      <color indexed="8"/>
      <name val="Calibri"/>
      <family val="2"/>
      <charset val="204"/>
      <scheme val="minor"/>
    </font>
  </fonts>
  <fills count="2">
    <fill>
      <patternFill patternType="none"/>
    </fill>
    <fill>
      <patternFill patternType="gray125"/>
    </fill>
  </fills>
  <borders count="15">
    <border>
      <left/>
      <right/>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cellStyleXfs>
  <cellXfs count="157">
    <xf numFmtId="0" fontId="0" fillId="0" borderId="0" xfId="0"/>
    <xf numFmtId="0" fontId="1" fillId="0" borderId="0" xfId="0" applyFont="1"/>
    <xf numFmtId="0" fontId="1" fillId="0" borderId="0" xfId="0" applyFont="1" applyAlignment="1">
      <alignment vertical="top" wrapText="1"/>
    </xf>
    <xf numFmtId="0" fontId="2" fillId="0" borderId="0" xfId="0" applyFont="1" applyAlignment="1">
      <alignment vertical="top" wrapText="1"/>
    </xf>
    <xf numFmtId="0" fontId="0" fillId="0" borderId="0" xfId="0" applyAlignment="1">
      <alignment vertical="top" wrapText="1"/>
    </xf>
    <xf numFmtId="0" fontId="8" fillId="0" borderId="0" xfId="0" applyFont="1" applyBorder="1"/>
    <xf numFmtId="0" fontId="8" fillId="0" borderId="1" xfId="0" applyFont="1" applyBorder="1"/>
    <xf numFmtId="0" fontId="9" fillId="0" borderId="0" xfId="0" applyFont="1" applyBorder="1"/>
    <xf numFmtId="0" fontId="9" fillId="0" borderId="1" xfId="0" applyFont="1" applyBorder="1"/>
    <xf numFmtId="0" fontId="10" fillId="0" borderId="0" xfId="0" applyFont="1" applyAlignment="1">
      <alignment vertical="top" wrapText="1"/>
    </xf>
    <xf numFmtId="0" fontId="11" fillId="0" borderId="0" xfId="0" applyFont="1" applyAlignment="1">
      <alignment vertical="top" wrapText="1"/>
    </xf>
    <xf numFmtId="0" fontId="11" fillId="0" borderId="0" xfId="0" applyFont="1" applyBorder="1" applyAlignment="1">
      <alignment vertical="top" wrapText="1"/>
    </xf>
    <xf numFmtId="0" fontId="11" fillId="0" borderId="2" xfId="0" applyFont="1" applyBorder="1" applyAlignment="1">
      <alignment vertical="top" wrapText="1"/>
    </xf>
    <xf numFmtId="0" fontId="8" fillId="0" borderId="0" xfId="0" applyFont="1" applyBorder="1" applyAlignment="1"/>
    <xf numFmtId="0" fontId="8" fillId="0" borderId="2" xfId="0" applyFont="1" applyBorder="1"/>
    <xf numFmtId="0" fontId="8" fillId="0" borderId="0" xfId="0" applyFont="1"/>
    <xf numFmtId="0" fontId="10" fillId="0" borderId="0" xfId="0" applyFont="1"/>
    <xf numFmtId="164" fontId="8" fillId="0" borderId="0" xfId="0" applyNumberFormat="1" applyFont="1"/>
    <xf numFmtId="164" fontId="10" fillId="0" borderId="0" xfId="0" applyNumberFormat="1" applyFont="1" applyAlignment="1">
      <alignment horizontal="right"/>
    </xf>
    <xf numFmtId="165" fontId="10" fillId="0" borderId="0" xfId="0" applyNumberFormat="1" applyFont="1"/>
    <xf numFmtId="0" fontId="8" fillId="0" borderId="3" xfId="0" applyFont="1" applyBorder="1"/>
    <xf numFmtId="0" fontId="8" fillId="0" borderId="4" xfId="0" applyFont="1" applyBorder="1"/>
    <xf numFmtId="0" fontId="12" fillId="0" borderId="0" xfId="0" applyFont="1"/>
    <xf numFmtId="164" fontId="12" fillId="0" borderId="0" xfId="0" applyNumberFormat="1" applyFont="1"/>
    <xf numFmtId="164" fontId="12" fillId="0" borderId="0" xfId="0" applyNumberFormat="1" applyFont="1" applyAlignment="1">
      <alignment horizontal="right"/>
    </xf>
    <xf numFmtId="165" fontId="12" fillId="0" borderId="0" xfId="0" applyNumberFormat="1" applyFont="1"/>
    <xf numFmtId="3" fontId="10" fillId="0" borderId="0" xfId="0" applyNumberFormat="1" applyFont="1"/>
    <xf numFmtId="0" fontId="8" fillId="0" borderId="5" xfId="0" applyFont="1" applyBorder="1"/>
    <xf numFmtId="0" fontId="1" fillId="0" borderId="3" xfId="0" applyFont="1" applyBorder="1"/>
    <xf numFmtId="0" fontId="8" fillId="0" borderId="0" xfId="0" applyFont="1" applyAlignment="1">
      <alignment vertical="top" wrapText="1"/>
    </xf>
    <xf numFmtId="0" fontId="9" fillId="0" borderId="0" xfId="0" applyFont="1" applyBorder="1" applyAlignment="1">
      <alignment horizontal="left" vertical="top" wrapText="1"/>
    </xf>
    <xf numFmtId="0" fontId="8" fillId="0" borderId="6" xfId="0" applyFont="1" applyBorder="1" applyAlignment="1"/>
    <xf numFmtId="0" fontId="8" fillId="0" borderId="0" xfId="0" applyFont="1" applyAlignment="1">
      <alignment vertical="top"/>
    </xf>
    <xf numFmtId="0" fontId="3" fillId="0" borderId="0" xfId="0" applyFont="1" applyAlignment="1">
      <alignment horizontal="justify"/>
    </xf>
    <xf numFmtId="0" fontId="3" fillId="0" borderId="0" xfId="0" applyFont="1" applyAlignment="1">
      <alignment wrapText="1"/>
    </xf>
    <xf numFmtId="0" fontId="3" fillId="0" borderId="0" xfId="0" applyFont="1" applyAlignment="1">
      <alignment horizontal="justify" vertical="top"/>
    </xf>
    <xf numFmtId="0" fontId="3" fillId="0" borderId="0" xfId="0" applyFont="1" applyAlignment="1">
      <alignment vertical="top" wrapText="1"/>
    </xf>
    <xf numFmtId="0" fontId="8" fillId="0" borderId="0" xfId="0" applyFont="1" applyFill="1"/>
    <xf numFmtId="0" fontId="8" fillId="0" borderId="0" xfId="0" applyFont="1" applyAlignment="1"/>
    <xf numFmtId="0" fontId="8" fillId="0" borderId="0" xfId="0" applyFont="1" applyAlignment="1">
      <alignment wrapText="1"/>
    </xf>
    <xf numFmtId="0" fontId="5" fillId="0" borderId="0" xfId="1" applyFont="1" applyAlignment="1">
      <alignment horizontal="right"/>
    </xf>
    <xf numFmtId="165" fontId="11" fillId="0" borderId="0" xfId="0" applyNumberFormat="1" applyFont="1" applyFill="1" applyBorder="1" applyAlignment="1">
      <alignment horizontal="left"/>
    </xf>
    <xf numFmtId="166" fontId="7" fillId="0" borderId="0" xfId="0" applyNumberFormat="1" applyFont="1" applyFill="1" applyBorder="1" applyAlignment="1">
      <alignment horizontal="left" wrapText="1"/>
    </xf>
    <xf numFmtId="166" fontId="2" fillId="0" borderId="0" xfId="0" applyNumberFormat="1" applyFont="1" applyFill="1" applyBorder="1" applyAlignment="1">
      <alignment horizontal="left" wrapText="1"/>
    </xf>
    <xf numFmtId="0" fontId="6" fillId="0" borderId="0" xfId="0" applyFont="1" applyFill="1"/>
    <xf numFmtId="166" fontId="6" fillId="0" borderId="0" xfId="0" applyNumberFormat="1" applyFont="1" applyFill="1" applyAlignment="1">
      <alignment horizontal="right" wrapText="1"/>
    </xf>
    <xf numFmtId="166" fontId="2" fillId="0" borderId="0" xfId="0" applyNumberFormat="1" applyFont="1" applyFill="1" applyBorder="1" applyAlignment="1">
      <alignment horizontal="right" vertical="center" wrapText="1"/>
    </xf>
    <xf numFmtId="167" fontId="2" fillId="0" borderId="0" xfId="0" applyNumberFormat="1" applyFont="1" applyFill="1" applyBorder="1" applyAlignment="1">
      <alignment horizontal="right" vertical="center" wrapText="1"/>
    </xf>
    <xf numFmtId="166" fontId="2" fillId="0" borderId="0" xfId="0" applyNumberFormat="1" applyFont="1" applyFill="1"/>
    <xf numFmtId="0" fontId="6" fillId="0" borderId="0" xfId="0" applyFont="1" applyFill="1" applyAlignment="1">
      <alignment horizontal="right" wrapText="1"/>
    </xf>
    <xf numFmtId="166" fontId="2" fillId="0" borderId="0" xfId="0" applyNumberFormat="1" applyFont="1" applyFill="1" applyBorder="1" applyAlignment="1">
      <alignment horizontal="left" wrapText="1" indent="1"/>
    </xf>
    <xf numFmtId="166" fontId="2" fillId="0" borderId="9" xfId="0" applyNumberFormat="1" applyFont="1" applyFill="1" applyBorder="1" applyAlignment="1">
      <alignment horizontal="left" wrapText="1" indent="1"/>
    </xf>
    <xf numFmtId="166" fontId="7" fillId="0" borderId="0" xfId="0" applyNumberFormat="1" applyFont="1" applyFill="1" applyBorder="1" applyAlignment="1">
      <alignment wrapText="1"/>
    </xf>
    <xf numFmtId="165" fontId="14" fillId="0" borderId="0" xfId="0" applyNumberFormat="1" applyFont="1" applyFill="1" applyBorder="1" applyAlignment="1">
      <alignment wrapText="1"/>
    </xf>
    <xf numFmtId="165" fontId="11" fillId="0" borderId="0" xfId="0" applyNumberFormat="1" applyFont="1" applyFill="1" applyBorder="1" applyAlignment="1">
      <alignment horizontal="left" wrapText="1" indent="1"/>
    </xf>
    <xf numFmtId="165" fontId="11" fillId="0" borderId="0" xfId="0" applyNumberFormat="1" applyFont="1" applyFill="1" applyBorder="1" applyAlignment="1">
      <alignment wrapText="1"/>
    </xf>
    <xf numFmtId="165" fontId="11" fillId="0" borderId="9" xfId="0" applyNumberFormat="1" applyFont="1" applyFill="1" applyBorder="1" applyAlignment="1">
      <alignment horizontal="left" wrapText="1" indent="1"/>
    </xf>
    <xf numFmtId="165" fontId="15" fillId="0" borderId="0" xfId="0" applyNumberFormat="1" applyFont="1" applyFill="1" applyBorder="1" applyAlignment="1">
      <alignment horizontal="left"/>
    </xf>
    <xf numFmtId="14" fontId="11" fillId="0" borderId="0" xfId="0" applyNumberFormat="1" applyFont="1" applyFill="1" applyBorder="1" applyAlignment="1">
      <alignment horizontal="left" wrapText="1"/>
    </xf>
    <xf numFmtId="0" fontId="11" fillId="0" borderId="0" xfId="0" applyFont="1" applyFill="1" applyBorder="1"/>
    <xf numFmtId="165" fontId="11" fillId="0" borderId="9" xfId="0" applyNumberFormat="1" applyFont="1" applyFill="1" applyBorder="1" applyAlignment="1">
      <alignment wrapText="1"/>
    </xf>
    <xf numFmtId="165" fontId="11" fillId="0" borderId="0" xfId="0" applyNumberFormat="1" applyFont="1" applyFill="1" applyBorder="1"/>
    <xf numFmtId="165" fontId="10" fillId="0" borderId="0" xfId="0" applyNumberFormat="1" applyFont="1" applyFill="1" applyBorder="1" applyAlignment="1">
      <alignment horizontal="left"/>
    </xf>
    <xf numFmtId="166" fontId="2" fillId="0" borderId="0" xfId="0" applyNumberFormat="1" applyFont="1" applyFill="1" applyBorder="1" applyAlignment="1">
      <alignment horizontal="left"/>
    </xf>
    <xf numFmtId="166"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0" xfId="0" applyNumberFormat="1" applyFont="1" applyFill="1" applyBorder="1"/>
    <xf numFmtId="166" fontId="11" fillId="0" borderId="0" xfId="0" applyNumberFormat="1" applyFont="1" applyFill="1" applyBorder="1" applyAlignment="1">
      <alignment horizontal="left"/>
    </xf>
    <xf numFmtId="165" fontId="11" fillId="0" borderId="0" xfId="0" applyNumberFormat="1" applyFont="1" applyFill="1" applyBorder="1" applyAlignment="1">
      <alignment horizontal="right"/>
    </xf>
    <xf numFmtId="166" fontId="11" fillId="0" borderId="0" xfId="0" applyNumberFormat="1" applyFont="1" applyFill="1" applyBorder="1" applyAlignment="1">
      <alignment horizontal="right"/>
    </xf>
    <xf numFmtId="0" fontId="11" fillId="0" borderId="0" xfId="0" applyFont="1" applyFill="1" applyBorder="1" applyAlignment="1">
      <alignment horizontal="left"/>
    </xf>
    <xf numFmtId="0" fontId="8" fillId="0" borderId="0" xfId="0" applyFont="1" applyAlignment="1"/>
    <xf numFmtId="165" fontId="11" fillId="0" borderId="8" xfId="0" applyNumberFormat="1" applyFont="1" applyFill="1" applyBorder="1" applyAlignment="1">
      <alignment horizontal="right"/>
    </xf>
    <xf numFmtId="166" fontId="11" fillId="0" borderId="8" xfId="0" applyNumberFormat="1" applyFont="1" applyFill="1" applyBorder="1" applyAlignment="1">
      <alignment horizontal="right"/>
    </xf>
    <xf numFmtId="165" fontId="10" fillId="0" borderId="8" xfId="0" applyNumberFormat="1" applyFont="1" applyFill="1" applyBorder="1" applyAlignment="1">
      <alignment horizontal="left"/>
    </xf>
    <xf numFmtId="0" fontId="0" fillId="0" borderId="0" xfId="0" applyFont="1" applyFill="1"/>
    <xf numFmtId="0" fontId="13" fillId="0" borderId="0" xfId="0" applyFont="1" applyFill="1" applyAlignment="1">
      <alignment horizontal="center"/>
    </xf>
    <xf numFmtId="0" fontId="13" fillId="0" borderId="0" xfId="0" applyFont="1" applyFill="1" applyBorder="1" applyAlignment="1">
      <alignment wrapText="1"/>
    </xf>
    <xf numFmtId="0" fontId="8" fillId="0" borderId="0" xfId="0" applyFont="1" applyFill="1" applyBorder="1" applyAlignment="1">
      <alignment wrapText="1"/>
    </xf>
    <xf numFmtId="0" fontId="8" fillId="0" borderId="0" xfId="0" applyFont="1" applyFill="1" applyBorder="1" applyAlignment="1">
      <alignment horizontal="left" wrapText="1" indent="1"/>
    </xf>
    <xf numFmtId="0" fontId="0" fillId="0" borderId="0" xfId="0" applyFont="1"/>
    <xf numFmtId="0" fontId="13" fillId="0" borderId="0" xfId="0" applyFont="1" applyAlignment="1">
      <alignment horizontal="center" vertical="top"/>
    </xf>
    <xf numFmtId="0" fontId="8" fillId="0" borderId="0" xfId="0" applyFont="1" applyAlignment="1">
      <alignment horizontal="justify" vertical="top" wrapText="1"/>
    </xf>
    <xf numFmtId="0" fontId="3" fillId="0" borderId="0" xfId="0" applyFont="1" applyAlignment="1">
      <alignment horizontal="justify" vertical="top" wrapText="1"/>
    </xf>
    <xf numFmtId="0" fontId="14" fillId="0" borderId="8" xfId="0" applyFont="1" applyFill="1" applyBorder="1" applyAlignment="1">
      <alignment wrapText="1"/>
    </xf>
    <xf numFmtId="165" fontId="11" fillId="0" borderId="8" xfId="0" applyNumberFormat="1" applyFont="1" applyFill="1" applyBorder="1" applyAlignment="1">
      <alignment horizontal="left"/>
    </xf>
    <xf numFmtId="166" fontId="11" fillId="0" borderId="8" xfId="0" applyNumberFormat="1" applyFont="1" applyFill="1" applyBorder="1" applyAlignment="1">
      <alignment horizontal="left"/>
    </xf>
    <xf numFmtId="0" fontId="14" fillId="0" borderId="8" xfId="0" applyFont="1" applyFill="1" applyBorder="1" applyAlignment="1"/>
    <xf numFmtId="0" fontId="11" fillId="0" borderId="8" xfId="0" applyFont="1" applyFill="1" applyBorder="1"/>
    <xf numFmtId="165" fontId="2" fillId="0" borderId="9" xfId="0" applyNumberFormat="1" applyFont="1" applyFill="1" applyBorder="1"/>
    <xf numFmtId="0" fontId="6" fillId="0" borderId="0" xfId="0" applyFont="1" applyFill="1" applyBorder="1"/>
    <xf numFmtId="0" fontId="6" fillId="0" borderId="0" xfId="0" applyFont="1" applyFill="1" applyAlignment="1">
      <alignment horizontal="left" wrapText="1"/>
    </xf>
    <xf numFmtId="166" fontId="6" fillId="0" borderId="9" xfId="0" applyNumberFormat="1" applyFont="1" applyFill="1" applyBorder="1" applyAlignment="1">
      <alignment horizontal="right" wrapText="1"/>
    </xf>
    <xf numFmtId="0" fontId="6" fillId="0" borderId="0" xfId="0" applyFont="1" applyFill="1" applyAlignment="1">
      <alignment wrapText="1"/>
    </xf>
    <xf numFmtId="166" fontId="2" fillId="0" borderId="9" xfId="0" applyNumberFormat="1" applyFont="1" applyFill="1" applyBorder="1"/>
    <xf numFmtId="166" fontId="11" fillId="0" borderId="0" xfId="0" applyNumberFormat="1" applyFont="1" applyFill="1" applyAlignment="1">
      <alignment wrapText="1"/>
    </xf>
    <xf numFmtId="0" fontId="17" fillId="0" borderId="0" xfId="0" applyFont="1" applyFill="1" applyAlignment="1">
      <alignment horizontal="left" wrapText="1"/>
    </xf>
    <xf numFmtId="167" fontId="11" fillId="0" borderId="0" xfId="0" applyNumberFormat="1" applyFont="1" applyFill="1" applyAlignment="1">
      <alignment wrapText="1"/>
    </xf>
    <xf numFmtId="0" fontId="0" fillId="0" borderId="8" xfId="0" applyFill="1" applyBorder="1"/>
    <xf numFmtId="0" fontId="0" fillId="0" borderId="0" xfId="0" applyFill="1"/>
    <xf numFmtId="166" fontId="2" fillId="0" borderId="0" xfId="0" applyNumberFormat="1" applyFont="1" applyFill="1" applyBorder="1" applyAlignment="1">
      <alignment horizontal="left" vertical="center" wrapText="1"/>
    </xf>
    <xf numFmtId="0" fontId="6" fillId="0" borderId="8" xfId="0" applyFont="1" applyFill="1" applyBorder="1"/>
    <xf numFmtId="166" fontId="6" fillId="0" borderId="8" xfId="0" applyNumberFormat="1" applyFont="1" applyFill="1" applyBorder="1"/>
    <xf numFmtId="166" fontId="6" fillId="0" borderId="0" xfId="0" applyNumberFormat="1" applyFont="1" applyFill="1"/>
    <xf numFmtId="0" fontId="0" fillId="0" borderId="0" xfId="0" applyFill="1" applyAlignment="1">
      <alignment wrapText="1"/>
    </xf>
    <xf numFmtId="166" fontId="0" fillId="0" borderId="8" xfId="0" applyNumberFormat="1" applyFill="1" applyBorder="1"/>
    <xf numFmtId="166" fontId="0" fillId="0" borderId="0" xfId="0" applyNumberFormat="1" applyFill="1"/>
    <xf numFmtId="49" fontId="6" fillId="0" borderId="0" xfId="0" applyNumberFormat="1" applyFont="1" applyFill="1" applyAlignment="1">
      <alignment horizontal="left" vertical="center"/>
    </xf>
    <xf numFmtId="165" fontId="2" fillId="0" borderId="7" xfId="0" applyNumberFormat="1" applyFont="1" applyFill="1" applyBorder="1" applyAlignment="1">
      <alignment horizontal="center" vertical="center" wrapText="1"/>
    </xf>
    <xf numFmtId="165" fontId="2" fillId="0" borderId="7" xfId="0" applyNumberFormat="1" applyFont="1" applyFill="1" applyBorder="1" applyAlignment="1">
      <alignment horizontal="center" vertical="center" wrapText="1"/>
    </xf>
    <xf numFmtId="165" fontId="2" fillId="0" borderId="7" xfId="0" applyNumberFormat="1" applyFont="1" applyFill="1" applyBorder="1" applyAlignment="1">
      <alignment horizontal="center" vertical="center" wrapText="1"/>
    </xf>
    <xf numFmtId="168" fontId="6" fillId="0" borderId="0" xfId="0" applyNumberFormat="1" applyFont="1" applyAlignment="1">
      <alignment horizontal="right" wrapText="1"/>
    </xf>
    <xf numFmtId="166" fontId="6" fillId="0" borderId="0" xfId="0" applyNumberFormat="1" applyFont="1" applyAlignment="1">
      <alignment horizontal="right" wrapText="1"/>
    </xf>
    <xf numFmtId="166" fontId="11" fillId="0" borderId="0" xfId="0" applyNumberFormat="1" applyFont="1"/>
    <xf numFmtId="166" fontId="11" fillId="0" borderId="0" xfId="0" applyNumberFormat="1" applyFont="1" applyFill="1" applyBorder="1" applyAlignment="1">
      <alignment horizontal="right" vertical="center" wrapText="1"/>
    </xf>
    <xf numFmtId="167" fontId="11" fillId="0" borderId="0" xfId="0" applyNumberFormat="1" applyFont="1" applyFill="1" applyBorder="1" applyAlignment="1">
      <alignment horizontal="right" vertical="center" wrapText="1"/>
    </xf>
    <xf numFmtId="0" fontId="11" fillId="0" borderId="0" xfId="0" applyFont="1" applyAlignment="1">
      <alignment wrapText="1"/>
    </xf>
    <xf numFmtId="166" fontId="6" fillId="0" borderId="0" xfId="0" applyNumberFormat="1" applyFont="1" applyBorder="1" applyAlignment="1">
      <alignment horizontal="right" wrapText="1"/>
    </xf>
    <xf numFmtId="166" fontId="11" fillId="0" borderId="0" xfId="0" applyNumberFormat="1" applyFont="1" applyBorder="1"/>
    <xf numFmtId="166" fontId="6" fillId="0" borderId="9" xfId="0" applyNumberFormat="1" applyFont="1" applyBorder="1" applyAlignment="1">
      <alignment horizontal="right" wrapText="1"/>
    </xf>
    <xf numFmtId="166" fontId="11" fillId="0" borderId="9" xfId="0" applyNumberFormat="1" applyFont="1" applyBorder="1"/>
    <xf numFmtId="166" fontId="11" fillId="0" borderId="9" xfId="0" applyNumberFormat="1" applyFont="1" applyFill="1" applyBorder="1" applyAlignment="1">
      <alignment horizontal="right" vertical="center" wrapText="1"/>
    </xf>
    <xf numFmtId="167" fontId="6" fillId="0" borderId="0" xfId="0" applyNumberFormat="1" applyFont="1" applyAlignment="1">
      <alignment horizontal="right" wrapText="1"/>
    </xf>
    <xf numFmtId="169" fontId="11" fillId="0" borderId="0" xfId="0" applyNumberFormat="1" applyFont="1" applyFill="1" applyAlignment="1">
      <alignment wrapText="1"/>
    </xf>
    <xf numFmtId="0" fontId="11" fillId="0" borderId="0" xfId="0" applyFont="1" applyAlignment="1">
      <alignment vertical="top" wrapText="1"/>
    </xf>
    <xf numFmtId="0" fontId="9" fillId="0" borderId="0" xfId="0" applyFont="1" applyBorder="1" applyAlignment="1">
      <alignment horizontal="left" vertical="top" wrapText="1"/>
    </xf>
    <xf numFmtId="0" fontId="8" fillId="0" borderId="0" xfId="0" applyFont="1" applyBorder="1" applyAlignment="1"/>
    <xf numFmtId="0" fontId="9" fillId="0" borderId="0" xfId="0" applyFont="1" applyBorder="1" applyAlignment="1">
      <alignment wrapText="1"/>
    </xf>
    <xf numFmtId="0" fontId="9" fillId="0" borderId="0" xfId="0" applyFont="1" applyAlignment="1">
      <alignment wrapText="1"/>
    </xf>
    <xf numFmtId="0" fontId="9" fillId="0" borderId="1" xfId="0" applyFont="1" applyBorder="1" applyAlignment="1">
      <alignment wrapText="1"/>
    </xf>
    <xf numFmtId="0" fontId="11" fillId="0" borderId="0" xfId="0" applyFont="1" applyBorder="1" applyAlignment="1">
      <alignment vertical="top" wrapText="1"/>
    </xf>
    <xf numFmtId="0" fontId="8" fillId="0" borderId="0" xfId="0" applyFont="1" applyAlignment="1"/>
    <xf numFmtId="0" fontId="0" fillId="0" borderId="0" xfId="0" applyAlignment="1"/>
    <xf numFmtId="0" fontId="9" fillId="0" borderId="0" xfId="0" applyFont="1" applyAlignment="1">
      <alignment vertical="top" wrapText="1"/>
    </xf>
    <xf numFmtId="0" fontId="0" fillId="0" borderId="0" xfId="0" applyAlignment="1">
      <alignment vertical="top" wrapText="1"/>
    </xf>
    <xf numFmtId="0" fontId="12" fillId="0" borderId="0" xfId="0" applyFont="1" applyBorder="1" applyAlignment="1"/>
    <xf numFmtId="0" fontId="12" fillId="0" borderId="0" xfId="0" applyFont="1" applyAlignment="1"/>
    <xf numFmtId="0" fontId="13" fillId="0" borderId="0" xfId="0" applyFont="1" applyFill="1" applyAlignment="1">
      <alignment horizontal="center"/>
    </xf>
    <xf numFmtId="0" fontId="8" fillId="0" borderId="0" xfId="0" applyFont="1" applyFill="1" applyBorder="1" applyAlignment="1">
      <alignment horizontal="center"/>
    </xf>
    <xf numFmtId="0" fontId="13" fillId="0" borderId="0" xfId="0" applyFont="1" applyAlignment="1">
      <alignment horizontal="center" vertical="top"/>
    </xf>
    <xf numFmtId="0" fontId="16" fillId="0" borderId="0" xfId="0" applyFont="1" applyAlignment="1">
      <alignment horizontal="center"/>
    </xf>
    <xf numFmtId="0" fontId="0" fillId="0" borderId="0" xfId="0" applyFont="1" applyAlignment="1"/>
    <xf numFmtId="165" fontId="13" fillId="0" borderId="9" xfId="0" applyNumberFormat="1" applyFont="1" applyFill="1" applyBorder="1" applyAlignment="1">
      <alignment horizontal="center" vertical="center" wrapText="1"/>
    </xf>
    <xf numFmtId="166" fontId="2" fillId="0" borderId="7" xfId="0" applyNumberFormat="1" applyFont="1" applyFill="1" applyBorder="1" applyAlignment="1">
      <alignment horizontal="center" vertical="center" wrapText="1"/>
    </xf>
    <xf numFmtId="165" fontId="2" fillId="0" borderId="7" xfId="0" applyNumberFormat="1" applyFont="1" applyFill="1" applyBorder="1" applyAlignment="1">
      <alignment horizontal="center" vertical="center" wrapText="1"/>
    </xf>
    <xf numFmtId="166" fontId="2" fillId="0" borderId="12" xfId="0" applyNumberFormat="1" applyFont="1" applyFill="1" applyBorder="1" applyAlignment="1">
      <alignment horizontal="center" vertical="center" wrapText="1"/>
    </xf>
    <xf numFmtId="166" fontId="2" fillId="0" borderId="10" xfId="0" applyNumberFormat="1" applyFont="1" applyFill="1" applyBorder="1" applyAlignment="1">
      <alignment horizontal="center" vertical="center" wrapText="1"/>
    </xf>
    <xf numFmtId="165" fontId="2" fillId="0" borderId="12" xfId="0" applyNumberFormat="1" applyFont="1" applyFill="1" applyBorder="1" applyAlignment="1">
      <alignment horizontal="center" vertical="center" wrapText="1"/>
    </xf>
    <xf numFmtId="165" fontId="2" fillId="0" borderId="10" xfId="0" applyNumberFormat="1" applyFont="1" applyFill="1" applyBorder="1" applyAlignment="1">
      <alignment horizontal="center" vertical="center" wrapText="1"/>
    </xf>
    <xf numFmtId="165" fontId="2" fillId="0" borderId="13" xfId="0" applyNumberFormat="1" applyFont="1" applyFill="1" applyBorder="1" applyAlignment="1">
      <alignment horizontal="center" vertical="center" wrapText="1"/>
    </xf>
    <xf numFmtId="165" fontId="2" fillId="0" borderId="14" xfId="0" applyNumberFormat="1" applyFont="1" applyFill="1" applyBorder="1" applyAlignment="1">
      <alignment horizontal="center" vertical="center" wrapText="1"/>
    </xf>
    <xf numFmtId="165" fontId="11" fillId="0" borderId="7" xfId="1" applyNumberFormat="1"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65" fontId="2" fillId="0" borderId="11" xfId="0" applyNumberFormat="1" applyFont="1" applyFill="1" applyBorder="1" applyAlignment="1">
      <alignment horizontal="center" vertical="center" wrapText="1"/>
    </xf>
    <xf numFmtId="165" fontId="11" fillId="0" borderId="7" xfId="1" applyNumberFormat="1" applyFont="1" applyFill="1" applyBorder="1" applyAlignment="1">
      <alignment horizontal="center" vertical="center"/>
    </xf>
    <xf numFmtId="0" fontId="5" fillId="0" borderId="0" xfId="0" applyFont="1" applyFill="1" applyAlignment="1">
      <alignment horizontal="left" wrapText="1"/>
    </xf>
    <xf numFmtId="0" fontId="16" fillId="0" borderId="0" xfId="0" applyFont="1" applyFill="1" applyAlignment="1">
      <alignment horizontal="center" wrapText="1"/>
    </xf>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7</xdr:row>
      <xdr:rowOff>0</xdr:rowOff>
    </xdr:from>
    <xdr:to>
      <xdr:col>3</xdr:col>
      <xdr:colOff>609600</xdr:colOff>
      <xdr:row>15</xdr:row>
      <xdr:rowOff>114300</xdr:rowOff>
    </xdr:to>
    <xdr:pic>
      <xdr:nvPicPr>
        <xdr:cNvPr id="13696" name="Рисунок 5" descr="D:\Обмен\Корпстиль2017\ШАБЛОНЫ\Пиктограммы\Статистика энергетики и товарных рынков.png">
          <a:extLst>
            <a:ext uri="{FF2B5EF4-FFF2-40B4-BE49-F238E27FC236}">
              <a16:creationId xmlns="" xmlns:a16="http://schemas.microsoft.com/office/drawing/2014/main" id="{00000000-0008-0000-0000-0000803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 y="2009775"/>
          <a:ext cx="2428875" cy="2276475"/>
        </a:xfrm>
        <a:prstGeom prst="rect">
          <a:avLst/>
        </a:prstGeom>
        <a:noFill/>
        <a:ln w="9525">
          <a:noFill/>
          <a:miter lim="800000"/>
          <a:headEnd/>
          <a:tailEnd/>
        </a:ln>
      </xdr:spPr>
    </xdr:pic>
    <xdr:clientData/>
  </xdr:twoCellAnchor>
  <xdr:twoCellAnchor>
    <xdr:from>
      <xdr:col>0</xdr:col>
      <xdr:colOff>0</xdr:colOff>
      <xdr:row>2</xdr:row>
      <xdr:rowOff>142875</xdr:rowOff>
    </xdr:from>
    <xdr:to>
      <xdr:col>8</xdr:col>
      <xdr:colOff>200025</xdr:colOff>
      <xdr:row>4</xdr:row>
      <xdr:rowOff>285750</xdr:rowOff>
    </xdr:to>
    <xdr:pic>
      <xdr:nvPicPr>
        <xdr:cNvPr id="13697" name="Рисунок 4" descr="2 (каз)">
          <a:extLst>
            <a:ext uri="{FF2B5EF4-FFF2-40B4-BE49-F238E27FC236}">
              <a16:creationId xmlns="" xmlns:a16="http://schemas.microsoft.com/office/drawing/2014/main" id="{00000000-0008-0000-0000-00008135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76275"/>
          <a:ext cx="5153025" cy="7334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29"/>
  <sheetViews>
    <sheetView workbookViewId="0">
      <selection activeCell="I24" sqref="I24"/>
    </sheetView>
  </sheetViews>
  <sheetFormatPr defaultColWidth="9.28515625" defaultRowHeight="12.75"/>
  <cols>
    <col min="1" max="8" width="9.28515625" style="15"/>
    <col min="9" max="9" width="11.42578125" style="16" customWidth="1"/>
    <col min="10" max="16" width="9.28515625" style="16"/>
    <col min="17" max="16384" width="9.28515625" style="1"/>
  </cols>
  <sheetData>
    <row r="1" spans="1:16" s="2" customFormat="1" ht="21" customHeight="1">
      <c r="A1" s="9"/>
      <c r="B1" s="9"/>
      <c r="C1" s="9"/>
      <c r="D1" s="9"/>
      <c r="E1" s="9"/>
      <c r="F1" s="9"/>
      <c r="G1" s="9"/>
      <c r="H1" s="9"/>
      <c r="I1" s="9"/>
      <c r="J1" s="9"/>
      <c r="K1" s="9"/>
      <c r="L1" s="9"/>
      <c r="M1" s="9"/>
      <c r="N1" s="9"/>
      <c r="O1" s="9"/>
      <c r="P1" s="9"/>
    </row>
    <row r="2" spans="1:16" s="2" customFormat="1" ht="21" customHeight="1">
      <c r="A2" s="9"/>
      <c r="B2" s="9"/>
      <c r="C2" s="9"/>
      <c r="D2" s="9"/>
      <c r="E2" s="9"/>
      <c r="F2" s="9"/>
      <c r="G2" s="9"/>
      <c r="H2" s="9"/>
      <c r="I2" s="9"/>
      <c r="J2" s="9"/>
      <c r="K2" s="9"/>
      <c r="L2" s="9"/>
      <c r="M2" s="9"/>
      <c r="N2" s="9"/>
      <c r="O2" s="9"/>
      <c r="P2" s="9"/>
    </row>
    <row r="3" spans="1:16" s="3" customFormat="1" ht="24.6" customHeight="1">
      <c r="A3" s="124"/>
      <c r="B3" s="124"/>
      <c r="C3" s="124"/>
      <c r="D3" s="124"/>
      <c r="E3" s="124"/>
      <c r="F3" s="124"/>
      <c r="G3" s="124"/>
      <c r="H3" s="10"/>
      <c r="I3" s="10"/>
      <c r="J3" s="10"/>
      <c r="K3" s="10"/>
      <c r="L3" s="10"/>
      <c r="M3" s="10"/>
      <c r="N3" s="10"/>
      <c r="O3" s="10"/>
      <c r="P3" s="10"/>
    </row>
    <row r="4" spans="1:16" s="3" customFormat="1" ht="22.9" customHeight="1">
      <c r="A4" s="124"/>
      <c r="B4" s="124"/>
      <c r="C4" s="124"/>
      <c r="D4" s="124"/>
      <c r="E4" s="124"/>
      <c r="F4" s="124"/>
      <c r="G4" s="124"/>
      <c r="H4" s="10"/>
      <c r="I4" s="10"/>
      <c r="J4" s="10"/>
      <c r="K4" s="10"/>
      <c r="L4" s="10"/>
      <c r="M4" s="10"/>
      <c r="N4" s="10"/>
      <c r="O4" s="10"/>
      <c r="P4" s="10"/>
    </row>
    <row r="5" spans="1:16" s="3" customFormat="1" ht="24" customHeight="1">
      <c r="A5" s="124"/>
      <c r="B5" s="124"/>
      <c r="C5" s="124"/>
      <c r="D5" s="124"/>
      <c r="E5" s="124"/>
      <c r="F5" s="124"/>
      <c r="G5" s="124"/>
      <c r="H5" s="10"/>
      <c r="I5" s="10"/>
      <c r="J5" s="10"/>
      <c r="K5" s="10"/>
      <c r="L5" s="10"/>
      <c r="M5" s="10"/>
      <c r="N5" s="10"/>
      <c r="O5" s="10"/>
      <c r="P5" s="10"/>
    </row>
    <row r="6" spans="1:16" s="3" customFormat="1" ht="24" customHeight="1">
      <c r="A6" s="10"/>
      <c r="B6" s="10"/>
      <c r="C6" s="10"/>
      <c r="D6" s="10"/>
      <c r="E6" s="10"/>
      <c r="F6" s="10"/>
      <c r="G6" s="10"/>
      <c r="H6" s="10"/>
      <c r="I6" s="10"/>
      <c r="J6" s="10"/>
      <c r="K6" s="10"/>
      <c r="L6" s="10"/>
      <c r="M6" s="10"/>
      <c r="N6" s="10"/>
      <c r="O6" s="10"/>
      <c r="P6" s="10"/>
    </row>
    <row r="7" spans="1:16" s="3" customFormat="1" ht="22.15" customHeight="1">
      <c r="A7" s="10"/>
      <c r="B7" s="10"/>
      <c r="C7" s="10"/>
      <c r="D7" s="10"/>
      <c r="E7" s="10"/>
      <c r="F7" s="10"/>
      <c r="G7" s="10"/>
      <c r="H7" s="10"/>
      <c r="I7" s="10"/>
      <c r="J7" s="10"/>
      <c r="K7" s="10"/>
      <c r="L7" s="10"/>
      <c r="M7" s="10"/>
      <c r="N7" s="10"/>
      <c r="O7" s="10"/>
      <c r="P7" s="10"/>
    </row>
    <row r="8" spans="1:16" s="3" customFormat="1" ht="22.9" customHeight="1">
      <c r="A8" s="130"/>
      <c r="B8" s="131"/>
      <c r="C8" s="131"/>
      <c r="D8" s="131"/>
      <c r="E8" s="11"/>
      <c r="F8" s="12"/>
      <c r="G8" s="10"/>
      <c r="H8" s="10"/>
      <c r="I8" s="10"/>
      <c r="J8" s="10"/>
      <c r="K8" s="10"/>
      <c r="L8" s="10"/>
      <c r="M8" s="10"/>
      <c r="N8" s="10"/>
      <c r="O8" s="10"/>
      <c r="P8" s="10"/>
    </row>
    <row r="9" spans="1:16" s="3" customFormat="1" ht="22.15" customHeight="1">
      <c r="A9" s="131"/>
      <c r="B9" s="131"/>
      <c r="C9" s="131"/>
      <c r="D9" s="131"/>
      <c r="E9" s="13"/>
      <c r="F9" s="12"/>
      <c r="G9" s="128" t="s">
        <v>1202</v>
      </c>
      <c r="H9" s="132"/>
      <c r="I9" s="132"/>
      <c r="J9" s="132"/>
      <c r="K9" s="132"/>
      <c r="L9" s="132"/>
      <c r="M9" s="132"/>
      <c r="N9" s="132"/>
      <c r="O9" s="132"/>
      <c r="P9" s="132"/>
    </row>
    <row r="10" spans="1:16" ht="21" customHeight="1">
      <c r="A10" s="131"/>
      <c r="B10" s="131"/>
      <c r="C10" s="131"/>
      <c r="D10" s="131"/>
      <c r="E10" s="13"/>
      <c r="F10" s="14"/>
      <c r="G10" s="132"/>
      <c r="H10" s="132"/>
      <c r="I10" s="132"/>
      <c r="J10" s="132"/>
      <c r="K10" s="132"/>
      <c r="L10" s="132"/>
      <c r="M10" s="132"/>
      <c r="N10" s="132"/>
      <c r="O10" s="132"/>
      <c r="P10" s="132"/>
    </row>
    <row r="11" spans="1:16" ht="21" customHeight="1">
      <c r="A11" s="131"/>
      <c r="B11" s="131"/>
      <c r="C11" s="131"/>
      <c r="D11" s="131"/>
      <c r="E11" s="13"/>
      <c r="F11" s="14"/>
      <c r="G11" s="132"/>
      <c r="H11" s="132"/>
      <c r="I11" s="132"/>
      <c r="J11" s="132"/>
      <c r="K11" s="132"/>
      <c r="L11" s="132"/>
      <c r="M11" s="132"/>
      <c r="N11" s="132"/>
      <c r="O11" s="132"/>
      <c r="P11" s="132"/>
    </row>
    <row r="12" spans="1:16" ht="21" customHeight="1">
      <c r="A12" s="131"/>
      <c r="B12" s="131"/>
      <c r="C12" s="131"/>
      <c r="D12" s="131"/>
      <c r="E12" s="13"/>
      <c r="F12" s="14"/>
      <c r="G12" s="132"/>
      <c r="H12" s="132"/>
      <c r="I12" s="132"/>
      <c r="J12" s="132"/>
      <c r="K12" s="132"/>
      <c r="L12" s="132"/>
      <c r="M12" s="132"/>
      <c r="N12" s="132"/>
      <c r="O12" s="132"/>
      <c r="P12" s="132"/>
    </row>
    <row r="13" spans="1:16" ht="21" customHeight="1">
      <c r="A13" s="131"/>
      <c r="B13" s="131"/>
      <c r="C13" s="131"/>
      <c r="D13" s="131"/>
      <c r="E13" s="13"/>
      <c r="F13" s="14"/>
    </row>
    <row r="14" spans="1:16" ht="21" customHeight="1">
      <c r="A14" s="131"/>
      <c r="B14" s="131"/>
      <c r="C14" s="131"/>
      <c r="D14" s="131"/>
      <c r="E14" s="13"/>
      <c r="F14" s="14"/>
      <c r="G14" s="133" t="s">
        <v>18</v>
      </c>
      <c r="H14" s="134"/>
      <c r="I14" s="134"/>
      <c r="J14" s="134"/>
      <c r="K14" s="134"/>
      <c r="L14" s="134"/>
      <c r="M14" s="134"/>
      <c r="N14" s="134"/>
      <c r="O14" s="134"/>
      <c r="P14" s="134"/>
    </row>
    <row r="15" spans="1:16" ht="21" customHeight="1">
      <c r="A15" s="131"/>
      <c r="B15" s="131"/>
      <c r="C15" s="131"/>
      <c r="D15" s="131"/>
      <c r="E15" s="13"/>
      <c r="F15" s="14"/>
      <c r="G15" s="134"/>
      <c r="H15" s="134"/>
      <c r="I15" s="134"/>
      <c r="J15" s="134"/>
      <c r="K15" s="134"/>
      <c r="L15" s="134"/>
      <c r="M15" s="134"/>
      <c r="N15" s="134"/>
      <c r="O15" s="134"/>
      <c r="P15" s="134"/>
    </row>
    <row r="16" spans="1:16" ht="21" customHeight="1">
      <c r="A16" s="13"/>
      <c r="B16" s="13"/>
      <c r="C16" s="13"/>
      <c r="D16" s="13"/>
      <c r="E16" s="13"/>
      <c r="F16" s="14"/>
      <c r="G16" s="134"/>
      <c r="H16" s="134"/>
      <c r="I16" s="134"/>
      <c r="J16" s="134"/>
      <c r="K16" s="134"/>
      <c r="L16" s="134"/>
      <c r="M16" s="134"/>
      <c r="N16" s="134"/>
      <c r="O16" s="134"/>
      <c r="P16" s="134"/>
    </row>
    <row r="17" spans="1:16" ht="25.9" customHeight="1">
      <c r="A17" s="125" t="s">
        <v>21</v>
      </c>
      <c r="B17" s="126"/>
      <c r="C17" s="126"/>
      <c r="D17" s="126"/>
      <c r="E17" s="126"/>
      <c r="F17" s="14"/>
      <c r="G17" s="134"/>
      <c r="H17" s="134"/>
      <c r="I17" s="134"/>
      <c r="J17" s="134"/>
      <c r="K17" s="134"/>
      <c r="L17" s="134"/>
      <c r="M17" s="134"/>
      <c r="N17" s="134"/>
      <c r="O17" s="134"/>
      <c r="P17" s="134"/>
    </row>
    <row r="18" spans="1:16" ht="25.9" customHeight="1" thickBot="1">
      <c r="A18" s="30"/>
      <c r="B18" s="13"/>
      <c r="C18" s="13"/>
      <c r="D18" s="13"/>
      <c r="E18" s="31"/>
      <c r="F18" s="5"/>
      <c r="G18" s="4"/>
      <c r="H18" s="4"/>
      <c r="I18" s="4"/>
      <c r="J18" s="4"/>
      <c r="K18" s="4"/>
      <c r="L18" s="4"/>
      <c r="M18" s="4"/>
      <c r="N18" s="4"/>
      <c r="O18" s="4"/>
      <c r="P18" s="4"/>
    </row>
    <row r="19" spans="1:16" ht="21" customHeight="1" thickBot="1">
      <c r="A19" s="20"/>
      <c r="B19" s="20"/>
      <c r="C19" s="20"/>
      <c r="D19" s="20"/>
      <c r="E19" s="21"/>
      <c r="G19" s="16"/>
      <c r="I19" s="17"/>
      <c r="J19" s="18"/>
      <c r="L19" s="19"/>
    </row>
    <row r="20" spans="1:16" ht="22.9" customHeight="1">
      <c r="A20" s="127" t="s">
        <v>19</v>
      </c>
      <c r="B20" s="128"/>
      <c r="C20" s="128"/>
      <c r="D20" s="128"/>
      <c r="E20" s="129"/>
      <c r="F20" s="27"/>
      <c r="G20" s="28"/>
      <c r="H20" s="28"/>
      <c r="I20" s="28"/>
      <c r="J20" s="28"/>
      <c r="K20" s="28"/>
      <c r="L20" s="28"/>
      <c r="M20" s="28"/>
      <c r="N20" s="28"/>
      <c r="O20" s="28"/>
      <c r="P20" s="28"/>
    </row>
    <row r="21" spans="1:16" ht="28.15" customHeight="1">
      <c r="A21" s="128"/>
      <c r="B21" s="128"/>
      <c r="C21" s="128"/>
      <c r="D21" s="128"/>
      <c r="E21" s="129"/>
      <c r="G21" s="135" t="s">
        <v>1215</v>
      </c>
      <c r="H21" s="135"/>
      <c r="I21" s="135"/>
      <c r="J21" s="135"/>
      <c r="K21" s="135"/>
      <c r="L21" s="135"/>
      <c r="M21" s="135"/>
      <c r="N21" s="135"/>
      <c r="O21" s="135"/>
      <c r="P21" s="135"/>
    </row>
    <row r="22" spans="1:16" ht="21" customHeight="1">
      <c r="A22" s="7"/>
      <c r="B22" s="7"/>
      <c r="C22" s="7"/>
      <c r="D22" s="7"/>
      <c r="E22" s="8"/>
      <c r="G22" s="22"/>
      <c r="H22" s="22"/>
      <c r="I22" s="23"/>
      <c r="J22" s="24"/>
      <c r="K22" s="22"/>
      <c r="L22" s="25"/>
      <c r="M22" s="22"/>
      <c r="N22" s="22"/>
      <c r="O22" s="22"/>
      <c r="P22" s="22"/>
    </row>
    <row r="23" spans="1:16" ht="23.65" customHeight="1">
      <c r="A23" s="127" t="s">
        <v>20</v>
      </c>
      <c r="B23" s="128"/>
      <c r="C23" s="128"/>
      <c r="D23" s="128"/>
      <c r="E23" s="129"/>
      <c r="G23" s="136" t="s">
        <v>1216</v>
      </c>
      <c r="H23" s="136"/>
      <c r="I23" s="136"/>
      <c r="J23" s="136"/>
      <c r="K23" s="136"/>
      <c r="L23" s="136"/>
      <c r="M23" s="136"/>
      <c r="N23" s="136"/>
      <c r="O23" s="136"/>
      <c r="P23" s="136"/>
    </row>
    <row r="24" spans="1:16" ht="27" customHeight="1">
      <c r="A24" s="128"/>
      <c r="B24" s="128"/>
      <c r="C24" s="128"/>
      <c r="D24" s="128"/>
      <c r="E24" s="129"/>
      <c r="I24" s="17"/>
      <c r="J24" s="18"/>
      <c r="L24" s="19"/>
    </row>
    <row r="25" spans="1:16" ht="22.15" customHeight="1">
      <c r="A25" s="5"/>
      <c r="B25" s="5"/>
      <c r="C25" s="5"/>
      <c r="D25" s="5"/>
      <c r="E25" s="6"/>
      <c r="I25" s="17"/>
      <c r="J25" s="18"/>
      <c r="L25" s="19"/>
    </row>
    <row r="26" spans="1:16" ht="24.6" customHeight="1">
      <c r="I26" s="17"/>
      <c r="J26" s="18"/>
      <c r="L26" s="19"/>
    </row>
    <row r="27" spans="1:16" ht="24.6" customHeight="1">
      <c r="I27" s="26"/>
      <c r="J27" s="18"/>
    </row>
    <row r="28" spans="1:16" ht="24.6" customHeight="1">
      <c r="I28" s="26"/>
      <c r="J28" s="18"/>
    </row>
    <row r="29" spans="1:16" ht="24.6" customHeight="1">
      <c r="I29" s="26"/>
      <c r="J29" s="18"/>
    </row>
  </sheetData>
  <mergeCells count="9">
    <mergeCell ref="A3:G5"/>
    <mergeCell ref="A17:E17"/>
    <mergeCell ref="A20:E21"/>
    <mergeCell ref="A23:E24"/>
    <mergeCell ref="A8:D15"/>
    <mergeCell ref="G9:P12"/>
    <mergeCell ref="G14:P17"/>
    <mergeCell ref="G21:P21"/>
    <mergeCell ref="G23:P23"/>
  </mergeCells>
  <pageMargins left="0.78740157480314965" right="0.39370078740157483" top="0.39370078740157483" bottom="0.39370078740157483" header="0" footer="0"/>
  <pageSetup paperSize="9" scale="9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dimension ref="A9:D18"/>
  <sheetViews>
    <sheetView workbookViewId="0">
      <selection activeCell="B1" sqref="B1"/>
    </sheetView>
  </sheetViews>
  <sheetFormatPr defaultRowHeight="12.75"/>
  <cols>
    <col min="1" max="1" width="4.42578125" style="15" customWidth="1"/>
    <col min="2" max="2" width="51.28515625" style="15" customWidth="1"/>
    <col min="3" max="3" width="17.28515625" style="15" customWidth="1"/>
    <col min="4" max="4" width="52" style="15" customWidth="1"/>
  </cols>
  <sheetData>
    <row r="9" spans="2:4">
      <c r="B9" s="38" t="s">
        <v>0</v>
      </c>
      <c r="D9" s="38" t="s">
        <v>4</v>
      </c>
    </row>
    <row r="10" spans="2:4">
      <c r="B10" s="38" t="s">
        <v>1</v>
      </c>
      <c r="D10" s="38" t="s">
        <v>15</v>
      </c>
    </row>
    <row r="11" spans="2:4">
      <c r="B11" s="38" t="s">
        <v>17</v>
      </c>
      <c r="D11" s="38" t="s">
        <v>5</v>
      </c>
    </row>
    <row r="12" spans="2:4">
      <c r="B12" s="38" t="s">
        <v>2</v>
      </c>
      <c r="D12" s="38" t="s">
        <v>16</v>
      </c>
    </row>
    <row r="13" spans="2:4">
      <c r="B13" s="38" t="s">
        <v>3</v>
      </c>
      <c r="D13" s="38" t="s">
        <v>6</v>
      </c>
    </row>
    <row r="14" spans="2:4" ht="38.25">
      <c r="B14" s="39" t="s">
        <v>8</v>
      </c>
      <c r="D14" s="29" t="s">
        <v>7</v>
      </c>
    </row>
    <row r="18" spans="4:4">
      <c r="D18" s="40" t="s">
        <v>524</v>
      </c>
    </row>
  </sheetData>
  <pageMargins left="0.78740157480314965" right="0.39370078740157483" top="0.39370078740157483" bottom="0.39370078740157483" header="0" footer="0"/>
  <pageSetup paperSize="9" firstPageNumber="2" orientation="landscape" useFirstPageNumber="1" r:id="rId1"/>
  <headerFooter>
    <oddFooter>&amp;R&amp;"-,обычный"&amp;8&amp;P</oddFooter>
  </headerFooter>
</worksheet>
</file>

<file path=xl/worksheets/sheet3.xml><?xml version="1.0" encoding="utf-8"?>
<worksheet xmlns="http://schemas.openxmlformats.org/spreadsheetml/2006/main" xmlns:r="http://schemas.openxmlformats.org/officeDocument/2006/relationships">
  <dimension ref="A1:B552"/>
  <sheetViews>
    <sheetView zoomScaleSheetLayoutView="100" workbookViewId="0">
      <selection sqref="A1:B1"/>
    </sheetView>
  </sheetViews>
  <sheetFormatPr defaultColWidth="9.28515625" defaultRowHeight="12.75"/>
  <cols>
    <col min="1" max="1" width="118.7109375" style="37" customWidth="1"/>
    <col min="2" max="16384" width="9.28515625" style="75"/>
  </cols>
  <sheetData>
    <row r="1" spans="1:2">
      <c r="A1" s="137" t="s">
        <v>12</v>
      </c>
      <c r="B1" s="137"/>
    </row>
    <row r="2" spans="1:2">
      <c r="A2" s="137" t="s">
        <v>9</v>
      </c>
      <c r="B2" s="137"/>
    </row>
    <row r="3" spans="1:2">
      <c r="A3" s="76"/>
    </row>
    <row r="4" spans="1:2" ht="12.75" customHeight="1">
      <c r="A4" s="77" t="s">
        <v>10</v>
      </c>
      <c r="B4" s="138">
        <v>18</v>
      </c>
    </row>
    <row r="5" spans="1:2" ht="12.75" customHeight="1">
      <c r="A5" s="77" t="s">
        <v>13</v>
      </c>
      <c r="B5" s="138"/>
    </row>
    <row r="6" spans="1:2" ht="12.75" customHeight="1">
      <c r="A6" s="77" t="s">
        <v>11</v>
      </c>
      <c r="B6" s="138">
        <v>19</v>
      </c>
    </row>
    <row r="7" spans="1:2" ht="12.75" customHeight="1">
      <c r="A7" s="77" t="s">
        <v>14</v>
      </c>
      <c r="B7" s="138"/>
    </row>
    <row r="8" spans="1:2">
      <c r="A8" s="77" t="s">
        <v>506</v>
      </c>
      <c r="B8" s="138">
        <v>20</v>
      </c>
    </row>
    <row r="9" spans="1:2">
      <c r="A9" s="77" t="s">
        <v>507</v>
      </c>
      <c r="B9" s="138"/>
    </row>
    <row r="10" spans="1:2">
      <c r="A10" s="78" t="s">
        <v>500</v>
      </c>
      <c r="B10" s="138">
        <v>20</v>
      </c>
    </row>
    <row r="11" spans="1:2">
      <c r="A11" s="78" t="s">
        <v>501</v>
      </c>
      <c r="B11" s="138"/>
    </row>
    <row r="12" spans="1:2">
      <c r="A12" s="78" t="s">
        <v>23</v>
      </c>
      <c r="B12" s="138">
        <v>20</v>
      </c>
    </row>
    <row r="13" spans="1:2">
      <c r="A13" s="78" t="s">
        <v>22</v>
      </c>
      <c r="B13" s="138"/>
    </row>
    <row r="14" spans="1:2">
      <c r="A14" s="79" t="s">
        <v>24</v>
      </c>
      <c r="B14" s="138">
        <v>20</v>
      </c>
    </row>
    <row r="15" spans="1:2">
      <c r="A15" s="79" t="s">
        <v>25</v>
      </c>
      <c r="B15" s="138"/>
    </row>
    <row r="16" spans="1:2">
      <c r="A16" s="79" t="s">
        <v>26</v>
      </c>
      <c r="B16" s="138">
        <v>20</v>
      </c>
    </row>
    <row r="17" spans="1:2">
      <c r="A17" s="79" t="s">
        <v>27</v>
      </c>
      <c r="B17" s="138"/>
    </row>
    <row r="18" spans="1:2">
      <c r="A18" s="78" t="s">
        <v>28</v>
      </c>
      <c r="B18" s="138">
        <v>20</v>
      </c>
    </row>
    <row r="19" spans="1:2">
      <c r="A19" s="78" t="s">
        <v>29</v>
      </c>
      <c r="B19" s="138"/>
    </row>
    <row r="20" spans="1:2">
      <c r="A20" s="78" t="s">
        <v>30</v>
      </c>
      <c r="B20" s="138">
        <v>20</v>
      </c>
    </row>
    <row r="21" spans="1:2">
      <c r="A21" s="78" t="s">
        <v>31</v>
      </c>
      <c r="B21" s="138"/>
    </row>
    <row r="22" spans="1:2">
      <c r="A22" s="79" t="s">
        <v>32</v>
      </c>
      <c r="B22" s="138">
        <v>21</v>
      </c>
    </row>
    <row r="23" spans="1:2">
      <c r="A23" s="79" t="s">
        <v>33</v>
      </c>
      <c r="B23" s="138"/>
    </row>
    <row r="24" spans="1:2">
      <c r="A24" s="79" t="s">
        <v>34</v>
      </c>
      <c r="B24" s="138">
        <v>21</v>
      </c>
    </row>
    <row r="25" spans="1:2">
      <c r="A25" s="79" t="s">
        <v>35</v>
      </c>
      <c r="B25" s="138"/>
    </row>
    <row r="26" spans="1:2">
      <c r="A26" s="78" t="s">
        <v>36</v>
      </c>
      <c r="B26" s="138">
        <v>21</v>
      </c>
    </row>
    <row r="27" spans="1:2">
      <c r="A27" s="78" t="s">
        <v>37</v>
      </c>
      <c r="B27" s="138"/>
    </row>
    <row r="28" spans="1:2">
      <c r="A28" s="78" t="s">
        <v>38</v>
      </c>
      <c r="B28" s="138">
        <v>21</v>
      </c>
    </row>
    <row r="29" spans="1:2">
      <c r="A29" s="78" t="s">
        <v>39</v>
      </c>
      <c r="B29" s="138"/>
    </row>
    <row r="30" spans="1:2">
      <c r="A30" s="78" t="s">
        <v>40</v>
      </c>
      <c r="B30" s="138">
        <v>21</v>
      </c>
    </row>
    <row r="31" spans="1:2">
      <c r="A31" s="78" t="s">
        <v>41</v>
      </c>
      <c r="B31" s="138"/>
    </row>
    <row r="32" spans="1:2">
      <c r="A32" s="78" t="s">
        <v>42</v>
      </c>
      <c r="B32" s="138">
        <v>22</v>
      </c>
    </row>
    <row r="33" spans="1:2">
      <c r="A33" s="78" t="s">
        <v>43</v>
      </c>
      <c r="B33" s="138"/>
    </row>
    <row r="34" spans="1:2">
      <c r="A34" s="78" t="s">
        <v>44</v>
      </c>
      <c r="B34" s="138">
        <v>22</v>
      </c>
    </row>
    <row r="35" spans="1:2">
      <c r="A35" s="78" t="s">
        <v>45</v>
      </c>
      <c r="B35" s="138"/>
    </row>
    <row r="36" spans="1:2">
      <c r="A36" s="78" t="s">
        <v>46</v>
      </c>
      <c r="B36" s="138">
        <v>22</v>
      </c>
    </row>
    <row r="37" spans="1:2">
      <c r="A37" s="78" t="s">
        <v>47</v>
      </c>
      <c r="B37" s="138"/>
    </row>
    <row r="38" spans="1:2">
      <c r="A38" s="78" t="s">
        <v>48</v>
      </c>
      <c r="B38" s="138">
        <v>22</v>
      </c>
    </row>
    <row r="39" spans="1:2">
      <c r="A39" s="78" t="s">
        <v>49</v>
      </c>
      <c r="B39" s="138"/>
    </row>
    <row r="40" spans="1:2">
      <c r="A40" s="78" t="s">
        <v>50</v>
      </c>
      <c r="B40" s="138">
        <v>22</v>
      </c>
    </row>
    <row r="41" spans="1:2">
      <c r="A41" s="78" t="s">
        <v>51</v>
      </c>
      <c r="B41" s="138"/>
    </row>
    <row r="42" spans="1:2">
      <c r="A42" s="78" t="s">
        <v>52</v>
      </c>
      <c r="B42" s="138">
        <v>22</v>
      </c>
    </row>
    <row r="43" spans="1:2">
      <c r="A43" s="78" t="s">
        <v>53</v>
      </c>
      <c r="B43" s="138"/>
    </row>
    <row r="44" spans="1:2">
      <c r="A44" s="78" t="s">
        <v>54</v>
      </c>
      <c r="B44" s="138">
        <v>23</v>
      </c>
    </row>
    <row r="45" spans="1:2">
      <c r="A45" s="78" t="s">
        <v>55</v>
      </c>
      <c r="B45" s="138"/>
    </row>
    <row r="46" spans="1:2">
      <c r="A46" s="78" t="s">
        <v>56</v>
      </c>
      <c r="B46" s="138">
        <v>23</v>
      </c>
    </row>
    <row r="47" spans="1:2">
      <c r="A47" s="78" t="s">
        <v>57</v>
      </c>
      <c r="B47" s="138"/>
    </row>
    <row r="48" spans="1:2">
      <c r="A48" s="78" t="s">
        <v>58</v>
      </c>
      <c r="B48" s="138">
        <v>23</v>
      </c>
    </row>
    <row r="49" spans="1:2">
      <c r="A49" s="78" t="s">
        <v>59</v>
      </c>
      <c r="B49" s="138"/>
    </row>
    <row r="50" spans="1:2">
      <c r="A50" s="78" t="s">
        <v>60</v>
      </c>
      <c r="B50" s="138">
        <v>23</v>
      </c>
    </row>
    <row r="51" spans="1:2">
      <c r="A51" s="78" t="s">
        <v>61</v>
      </c>
      <c r="B51" s="138"/>
    </row>
    <row r="52" spans="1:2">
      <c r="A52" s="78" t="s">
        <v>62</v>
      </c>
      <c r="B52" s="138">
        <v>23</v>
      </c>
    </row>
    <row r="53" spans="1:2">
      <c r="A53" s="78" t="s">
        <v>63</v>
      </c>
      <c r="B53" s="138"/>
    </row>
    <row r="54" spans="1:2">
      <c r="A54" s="78" t="s">
        <v>64</v>
      </c>
      <c r="B54" s="138">
        <v>23</v>
      </c>
    </row>
    <row r="55" spans="1:2">
      <c r="A55" s="78" t="s">
        <v>64</v>
      </c>
      <c r="B55" s="138"/>
    </row>
    <row r="56" spans="1:2">
      <c r="A56" s="78" t="s">
        <v>502</v>
      </c>
      <c r="B56" s="138">
        <v>24</v>
      </c>
    </row>
    <row r="57" spans="1:2">
      <c r="A57" s="78" t="s">
        <v>503</v>
      </c>
      <c r="B57" s="138"/>
    </row>
    <row r="58" spans="1:2">
      <c r="A58" s="78" t="s">
        <v>65</v>
      </c>
      <c r="B58" s="138">
        <v>24</v>
      </c>
    </row>
    <row r="59" spans="1:2">
      <c r="A59" s="78" t="s">
        <v>66</v>
      </c>
      <c r="B59" s="138"/>
    </row>
    <row r="60" spans="1:2">
      <c r="A60" s="78" t="s">
        <v>67</v>
      </c>
      <c r="B60" s="138">
        <v>24</v>
      </c>
    </row>
    <row r="61" spans="1:2">
      <c r="A61" s="78" t="s">
        <v>68</v>
      </c>
      <c r="B61" s="138"/>
    </row>
    <row r="62" spans="1:2">
      <c r="A62" s="78" t="s">
        <v>69</v>
      </c>
      <c r="B62" s="138">
        <v>24</v>
      </c>
    </row>
    <row r="63" spans="1:2">
      <c r="A63" s="78" t="s">
        <v>70</v>
      </c>
      <c r="B63" s="138"/>
    </row>
    <row r="64" spans="1:2" ht="25.5">
      <c r="A64" s="78" t="s">
        <v>71</v>
      </c>
      <c r="B64" s="138">
        <v>24</v>
      </c>
    </row>
    <row r="65" spans="1:2" ht="25.5">
      <c r="A65" s="78" t="s">
        <v>72</v>
      </c>
      <c r="B65" s="138"/>
    </row>
    <row r="66" spans="1:2" ht="25.5">
      <c r="A66" s="78" t="s">
        <v>73</v>
      </c>
      <c r="B66" s="138">
        <v>25</v>
      </c>
    </row>
    <row r="67" spans="1:2" ht="25.5">
      <c r="A67" s="78" t="s">
        <v>74</v>
      </c>
      <c r="B67" s="138"/>
    </row>
    <row r="68" spans="1:2">
      <c r="A68" s="78" t="s">
        <v>75</v>
      </c>
      <c r="B68" s="138">
        <v>25</v>
      </c>
    </row>
    <row r="69" spans="1:2">
      <c r="A69" s="78" t="s">
        <v>76</v>
      </c>
      <c r="B69" s="138"/>
    </row>
    <row r="70" spans="1:2">
      <c r="A70" s="78" t="s">
        <v>77</v>
      </c>
      <c r="B70" s="138">
        <v>25</v>
      </c>
    </row>
    <row r="71" spans="1:2">
      <c r="A71" s="78" t="s">
        <v>78</v>
      </c>
      <c r="B71" s="138"/>
    </row>
    <row r="72" spans="1:2">
      <c r="A72" s="78" t="s">
        <v>79</v>
      </c>
      <c r="B72" s="138">
        <v>25</v>
      </c>
    </row>
    <row r="73" spans="1:2">
      <c r="A73" s="78" t="s">
        <v>80</v>
      </c>
      <c r="B73" s="138"/>
    </row>
    <row r="74" spans="1:2">
      <c r="A74" s="78" t="s">
        <v>81</v>
      </c>
      <c r="B74" s="138">
        <v>25</v>
      </c>
    </row>
    <row r="75" spans="1:2">
      <c r="A75" s="78" t="s">
        <v>82</v>
      </c>
      <c r="B75" s="138"/>
    </row>
    <row r="76" spans="1:2">
      <c r="A76" s="78" t="s">
        <v>83</v>
      </c>
      <c r="B76" s="138">
        <v>26</v>
      </c>
    </row>
    <row r="77" spans="1:2">
      <c r="A77" s="78" t="s">
        <v>84</v>
      </c>
      <c r="B77" s="138"/>
    </row>
    <row r="78" spans="1:2">
      <c r="A78" s="78" t="s">
        <v>85</v>
      </c>
      <c r="B78" s="138">
        <v>26</v>
      </c>
    </row>
    <row r="79" spans="1:2">
      <c r="A79" s="78" t="s">
        <v>86</v>
      </c>
      <c r="B79" s="138"/>
    </row>
    <row r="80" spans="1:2">
      <c r="A80" s="78" t="s">
        <v>87</v>
      </c>
      <c r="B80" s="138">
        <v>26</v>
      </c>
    </row>
    <row r="81" spans="1:2">
      <c r="A81" s="78" t="s">
        <v>88</v>
      </c>
      <c r="B81" s="138"/>
    </row>
    <row r="82" spans="1:2">
      <c r="A82" s="78" t="s">
        <v>89</v>
      </c>
      <c r="B82" s="138">
        <v>26</v>
      </c>
    </row>
    <row r="83" spans="1:2">
      <c r="A83" s="78" t="s">
        <v>90</v>
      </c>
      <c r="B83" s="138"/>
    </row>
    <row r="84" spans="1:2">
      <c r="A84" s="78" t="s">
        <v>526</v>
      </c>
      <c r="B84" s="138">
        <v>26</v>
      </c>
    </row>
    <row r="85" spans="1:2">
      <c r="A85" s="78" t="s">
        <v>525</v>
      </c>
      <c r="B85" s="138"/>
    </row>
    <row r="86" spans="1:2">
      <c r="A86" s="78" t="s">
        <v>91</v>
      </c>
      <c r="B86" s="138">
        <v>26</v>
      </c>
    </row>
    <row r="87" spans="1:2">
      <c r="A87" s="78" t="s">
        <v>92</v>
      </c>
      <c r="B87" s="138"/>
    </row>
    <row r="88" spans="1:2">
      <c r="A88" s="78" t="s">
        <v>93</v>
      </c>
      <c r="B88" s="138">
        <v>27</v>
      </c>
    </row>
    <row r="89" spans="1:2">
      <c r="A89" s="78" t="s">
        <v>94</v>
      </c>
      <c r="B89" s="138"/>
    </row>
    <row r="90" spans="1:2">
      <c r="A90" s="78" t="s">
        <v>95</v>
      </c>
      <c r="B90" s="138">
        <v>27</v>
      </c>
    </row>
    <row r="91" spans="1:2">
      <c r="A91" s="78" t="s">
        <v>96</v>
      </c>
      <c r="B91" s="138"/>
    </row>
    <row r="92" spans="1:2">
      <c r="A92" s="78" t="s">
        <v>97</v>
      </c>
      <c r="B92" s="138">
        <v>27</v>
      </c>
    </row>
    <row r="93" spans="1:2">
      <c r="A93" s="78" t="s">
        <v>98</v>
      </c>
      <c r="B93" s="138"/>
    </row>
    <row r="94" spans="1:2">
      <c r="A94" s="78" t="s">
        <v>99</v>
      </c>
      <c r="B94" s="138">
        <v>27</v>
      </c>
    </row>
    <row r="95" spans="1:2">
      <c r="A95" s="78" t="s">
        <v>100</v>
      </c>
      <c r="B95" s="138"/>
    </row>
    <row r="96" spans="1:2">
      <c r="A96" s="78" t="s">
        <v>101</v>
      </c>
      <c r="B96" s="138">
        <v>27</v>
      </c>
    </row>
    <row r="97" spans="1:2" ht="12" customHeight="1">
      <c r="A97" s="78" t="s">
        <v>102</v>
      </c>
      <c r="B97" s="138"/>
    </row>
    <row r="98" spans="1:2">
      <c r="A98" s="78" t="s">
        <v>1206</v>
      </c>
      <c r="B98" s="138">
        <v>28</v>
      </c>
    </row>
    <row r="99" spans="1:2">
      <c r="A99" s="78" t="s">
        <v>1205</v>
      </c>
      <c r="B99" s="138"/>
    </row>
    <row r="100" spans="1:2">
      <c r="A100" s="78" t="s">
        <v>103</v>
      </c>
      <c r="B100" s="138">
        <v>28</v>
      </c>
    </row>
    <row r="101" spans="1:2">
      <c r="A101" s="78" t="s">
        <v>104</v>
      </c>
      <c r="B101" s="138"/>
    </row>
    <row r="102" spans="1:2">
      <c r="A102" s="78" t="s">
        <v>105</v>
      </c>
      <c r="B102" s="138">
        <v>28</v>
      </c>
    </row>
    <row r="103" spans="1:2">
      <c r="A103" s="78" t="s">
        <v>106</v>
      </c>
      <c r="B103" s="138"/>
    </row>
    <row r="104" spans="1:2">
      <c r="A104" s="78" t="s">
        <v>107</v>
      </c>
      <c r="B104" s="138">
        <v>28</v>
      </c>
    </row>
    <row r="105" spans="1:2">
      <c r="A105" s="78" t="s">
        <v>108</v>
      </c>
      <c r="B105" s="138"/>
    </row>
    <row r="106" spans="1:2">
      <c r="A106" s="79" t="s">
        <v>109</v>
      </c>
      <c r="B106" s="138">
        <v>28</v>
      </c>
    </row>
    <row r="107" spans="1:2">
      <c r="A107" s="79" t="s">
        <v>110</v>
      </c>
      <c r="B107" s="138"/>
    </row>
    <row r="108" spans="1:2">
      <c r="A108" s="78" t="s">
        <v>111</v>
      </c>
      <c r="B108" s="138">
        <v>29</v>
      </c>
    </row>
    <row r="109" spans="1:2">
      <c r="A109" s="78" t="s">
        <v>112</v>
      </c>
      <c r="B109" s="138"/>
    </row>
    <row r="110" spans="1:2">
      <c r="A110" s="79" t="s">
        <v>113</v>
      </c>
      <c r="B110" s="138">
        <v>29</v>
      </c>
    </row>
    <row r="111" spans="1:2">
      <c r="A111" s="79" t="s">
        <v>114</v>
      </c>
      <c r="B111" s="138"/>
    </row>
    <row r="112" spans="1:2">
      <c r="A112" s="79" t="s">
        <v>115</v>
      </c>
      <c r="B112" s="138">
        <v>29</v>
      </c>
    </row>
    <row r="113" spans="1:2">
      <c r="A113" s="79" t="s">
        <v>116</v>
      </c>
      <c r="B113" s="138"/>
    </row>
    <row r="114" spans="1:2">
      <c r="A114" s="78" t="s">
        <v>117</v>
      </c>
      <c r="B114" s="138">
        <v>29</v>
      </c>
    </row>
    <row r="115" spans="1:2">
      <c r="A115" s="78" t="s">
        <v>118</v>
      </c>
      <c r="B115" s="138"/>
    </row>
    <row r="116" spans="1:2">
      <c r="A116" s="78" t="s">
        <v>119</v>
      </c>
      <c r="B116" s="138">
        <v>29</v>
      </c>
    </row>
    <row r="117" spans="1:2">
      <c r="A117" s="78" t="s">
        <v>120</v>
      </c>
      <c r="B117" s="138"/>
    </row>
    <row r="118" spans="1:2">
      <c r="A118" s="78" t="s">
        <v>121</v>
      </c>
      <c r="B118" s="138">
        <v>30</v>
      </c>
    </row>
    <row r="119" spans="1:2">
      <c r="A119" s="78" t="s">
        <v>122</v>
      </c>
      <c r="B119" s="138"/>
    </row>
    <row r="120" spans="1:2">
      <c r="A120" s="78" t="s">
        <v>123</v>
      </c>
      <c r="B120" s="138">
        <v>30</v>
      </c>
    </row>
    <row r="121" spans="1:2">
      <c r="A121" s="78" t="s">
        <v>124</v>
      </c>
      <c r="B121" s="138"/>
    </row>
    <row r="122" spans="1:2">
      <c r="A122" s="78" t="s">
        <v>125</v>
      </c>
      <c r="B122" s="138">
        <v>30</v>
      </c>
    </row>
    <row r="123" spans="1:2">
      <c r="A123" s="78" t="s">
        <v>126</v>
      </c>
      <c r="B123" s="138"/>
    </row>
    <row r="124" spans="1:2">
      <c r="A124" s="78" t="s">
        <v>127</v>
      </c>
      <c r="B124" s="138">
        <v>30</v>
      </c>
    </row>
    <row r="125" spans="1:2">
      <c r="A125" s="78" t="s">
        <v>128</v>
      </c>
      <c r="B125" s="138"/>
    </row>
    <row r="126" spans="1:2">
      <c r="A126" s="78" t="s">
        <v>129</v>
      </c>
      <c r="B126" s="138">
        <v>30</v>
      </c>
    </row>
    <row r="127" spans="1:2">
      <c r="A127" s="78" t="s">
        <v>130</v>
      </c>
      <c r="B127" s="138"/>
    </row>
    <row r="128" spans="1:2">
      <c r="A128" s="78" t="s">
        <v>131</v>
      </c>
      <c r="B128" s="138">
        <v>30</v>
      </c>
    </row>
    <row r="129" spans="1:2">
      <c r="A129" s="78" t="s">
        <v>132</v>
      </c>
      <c r="B129" s="138"/>
    </row>
    <row r="130" spans="1:2">
      <c r="A130" s="78" t="s">
        <v>133</v>
      </c>
      <c r="B130" s="138">
        <v>31</v>
      </c>
    </row>
    <row r="131" spans="1:2">
      <c r="A131" s="78" t="s">
        <v>134</v>
      </c>
      <c r="B131" s="138"/>
    </row>
    <row r="132" spans="1:2">
      <c r="A132" s="79" t="s">
        <v>135</v>
      </c>
      <c r="B132" s="138">
        <v>31</v>
      </c>
    </row>
    <row r="133" spans="1:2">
      <c r="A133" s="79" t="s">
        <v>136</v>
      </c>
      <c r="B133" s="138"/>
    </row>
    <row r="134" spans="1:2">
      <c r="A134" s="78" t="s">
        <v>527</v>
      </c>
      <c r="B134" s="138">
        <v>31</v>
      </c>
    </row>
    <row r="135" spans="1:2">
      <c r="A135" s="78" t="s">
        <v>528</v>
      </c>
      <c r="B135" s="138"/>
    </row>
    <row r="136" spans="1:2">
      <c r="A136" s="79" t="s">
        <v>137</v>
      </c>
      <c r="B136" s="138">
        <v>31</v>
      </c>
    </row>
    <row r="137" spans="1:2">
      <c r="A137" s="79" t="s">
        <v>138</v>
      </c>
      <c r="B137" s="138"/>
    </row>
    <row r="138" spans="1:2">
      <c r="A138" s="79" t="s">
        <v>139</v>
      </c>
      <c r="B138" s="138">
        <v>31</v>
      </c>
    </row>
    <row r="139" spans="1:2">
      <c r="A139" s="79" t="s">
        <v>140</v>
      </c>
      <c r="B139" s="138"/>
    </row>
    <row r="140" spans="1:2">
      <c r="A140" s="79" t="s">
        <v>141</v>
      </c>
      <c r="B140" s="138">
        <v>31</v>
      </c>
    </row>
    <row r="141" spans="1:2">
      <c r="A141" s="79" t="s">
        <v>142</v>
      </c>
      <c r="B141" s="138"/>
    </row>
    <row r="142" spans="1:2">
      <c r="A142" s="78" t="s">
        <v>143</v>
      </c>
      <c r="B142" s="138">
        <v>32</v>
      </c>
    </row>
    <row r="143" spans="1:2">
      <c r="A143" s="78" t="s">
        <v>144</v>
      </c>
      <c r="B143" s="138"/>
    </row>
    <row r="144" spans="1:2">
      <c r="A144" s="78" t="s">
        <v>145</v>
      </c>
      <c r="B144" s="138">
        <v>32</v>
      </c>
    </row>
    <row r="145" spans="1:2">
      <c r="A145" s="78" t="s">
        <v>146</v>
      </c>
      <c r="B145" s="138"/>
    </row>
    <row r="146" spans="1:2">
      <c r="A146" s="78" t="s">
        <v>147</v>
      </c>
      <c r="B146" s="138">
        <v>32</v>
      </c>
    </row>
    <row r="147" spans="1:2">
      <c r="A147" s="78" t="s">
        <v>148</v>
      </c>
      <c r="B147" s="138"/>
    </row>
    <row r="148" spans="1:2">
      <c r="A148" s="78" t="s">
        <v>149</v>
      </c>
      <c r="B148" s="138">
        <v>32</v>
      </c>
    </row>
    <row r="149" spans="1:2">
      <c r="A149" s="78" t="s">
        <v>150</v>
      </c>
      <c r="B149" s="138"/>
    </row>
    <row r="150" spans="1:2">
      <c r="A150" s="78" t="s">
        <v>151</v>
      </c>
      <c r="B150" s="138">
        <v>32</v>
      </c>
    </row>
    <row r="151" spans="1:2">
      <c r="A151" s="78" t="s">
        <v>152</v>
      </c>
      <c r="B151" s="138"/>
    </row>
    <row r="152" spans="1:2">
      <c r="A152" s="78" t="s">
        <v>153</v>
      </c>
      <c r="B152" s="138">
        <v>33</v>
      </c>
    </row>
    <row r="153" spans="1:2">
      <c r="A153" s="78" t="s">
        <v>154</v>
      </c>
      <c r="B153" s="138"/>
    </row>
    <row r="154" spans="1:2">
      <c r="A154" s="78" t="s">
        <v>155</v>
      </c>
      <c r="B154" s="138">
        <v>33</v>
      </c>
    </row>
    <row r="155" spans="1:2">
      <c r="A155" s="78" t="s">
        <v>156</v>
      </c>
      <c r="B155" s="138"/>
    </row>
    <row r="156" spans="1:2">
      <c r="A156" s="78" t="s">
        <v>157</v>
      </c>
      <c r="B156" s="138">
        <v>33</v>
      </c>
    </row>
    <row r="157" spans="1:2">
      <c r="A157" s="78" t="s">
        <v>158</v>
      </c>
      <c r="B157" s="138"/>
    </row>
    <row r="158" spans="1:2">
      <c r="A158" s="78" t="s">
        <v>159</v>
      </c>
      <c r="B158" s="138">
        <v>33</v>
      </c>
    </row>
    <row r="159" spans="1:2">
      <c r="A159" s="78" t="s">
        <v>160</v>
      </c>
      <c r="B159" s="138"/>
    </row>
    <row r="160" spans="1:2">
      <c r="A160" s="78" t="s">
        <v>161</v>
      </c>
      <c r="B160" s="138">
        <v>33</v>
      </c>
    </row>
    <row r="161" spans="1:2">
      <c r="A161" s="78" t="s">
        <v>162</v>
      </c>
      <c r="B161" s="138"/>
    </row>
    <row r="162" spans="1:2">
      <c r="A162" s="78" t="s">
        <v>163</v>
      </c>
      <c r="B162" s="138">
        <v>34</v>
      </c>
    </row>
    <row r="163" spans="1:2">
      <c r="A163" s="78" t="s">
        <v>164</v>
      </c>
      <c r="B163" s="138"/>
    </row>
    <row r="164" spans="1:2">
      <c r="A164" s="78" t="s">
        <v>165</v>
      </c>
      <c r="B164" s="138">
        <v>34</v>
      </c>
    </row>
    <row r="165" spans="1:2">
      <c r="A165" s="78" t="s">
        <v>166</v>
      </c>
      <c r="B165" s="138"/>
    </row>
    <row r="166" spans="1:2">
      <c r="A166" s="78" t="s">
        <v>167</v>
      </c>
      <c r="B166" s="138">
        <v>34</v>
      </c>
    </row>
    <row r="167" spans="1:2">
      <c r="A167" s="78" t="s">
        <v>168</v>
      </c>
      <c r="B167" s="138"/>
    </row>
    <row r="168" spans="1:2">
      <c r="A168" s="78" t="s">
        <v>169</v>
      </c>
      <c r="B168" s="138">
        <v>34</v>
      </c>
    </row>
    <row r="169" spans="1:2">
      <c r="A169" s="78" t="s">
        <v>170</v>
      </c>
      <c r="B169" s="138"/>
    </row>
    <row r="170" spans="1:2">
      <c r="A170" s="78" t="s">
        <v>171</v>
      </c>
      <c r="B170" s="138">
        <v>34</v>
      </c>
    </row>
    <row r="171" spans="1:2">
      <c r="A171" s="78" t="s">
        <v>172</v>
      </c>
      <c r="B171" s="138"/>
    </row>
    <row r="172" spans="1:2">
      <c r="A172" s="78" t="s">
        <v>173</v>
      </c>
      <c r="B172" s="138">
        <v>35</v>
      </c>
    </row>
    <row r="173" spans="1:2">
      <c r="A173" s="78" t="s">
        <v>174</v>
      </c>
      <c r="B173" s="138"/>
    </row>
    <row r="174" spans="1:2">
      <c r="A174" s="78" t="s">
        <v>175</v>
      </c>
      <c r="B174" s="138">
        <v>35</v>
      </c>
    </row>
    <row r="175" spans="1:2">
      <c r="A175" s="78" t="s">
        <v>176</v>
      </c>
      <c r="B175" s="138"/>
    </row>
    <row r="176" spans="1:2">
      <c r="A176" s="78" t="s">
        <v>177</v>
      </c>
      <c r="B176" s="138">
        <v>35</v>
      </c>
    </row>
    <row r="177" spans="1:2">
      <c r="A177" s="78" t="s">
        <v>178</v>
      </c>
      <c r="B177" s="138"/>
    </row>
    <row r="178" spans="1:2">
      <c r="A178" s="78" t="s">
        <v>179</v>
      </c>
      <c r="B178" s="138">
        <v>35</v>
      </c>
    </row>
    <row r="179" spans="1:2">
      <c r="A179" s="78" t="s">
        <v>180</v>
      </c>
      <c r="B179" s="138"/>
    </row>
    <row r="180" spans="1:2">
      <c r="A180" s="78" t="s">
        <v>181</v>
      </c>
      <c r="B180" s="138">
        <v>35</v>
      </c>
    </row>
    <row r="181" spans="1:2">
      <c r="A181" s="78" t="s">
        <v>182</v>
      </c>
      <c r="B181" s="138"/>
    </row>
    <row r="182" spans="1:2">
      <c r="A182" s="78" t="s">
        <v>183</v>
      </c>
      <c r="B182" s="138">
        <v>36</v>
      </c>
    </row>
    <row r="183" spans="1:2">
      <c r="A183" s="78" t="s">
        <v>184</v>
      </c>
      <c r="B183" s="138"/>
    </row>
    <row r="184" spans="1:2" ht="25.5">
      <c r="A184" s="78" t="s">
        <v>185</v>
      </c>
      <c r="B184" s="138">
        <v>36</v>
      </c>
    </row>
    <row r="185" spans="1:2" ht="25.5">
      <c r="A185" s="78" t="s">
        <v>186</v>
      </c>
      <c r="B185" s="138"/>
    </row>
    <row r="186" spans="1:2">
      <c r="A186" s="78" t="s">
        <v>1200</v>
      </c>
      <c r="B186" s="138">
        <v>36</v>
      </c>
    </row>
    <row r="187" spans="1:2">
      <c r="A187" s="78" t="s">
        <v>1199</v>
      </c>
      <c r="B187" s="138"/>
    </row>
    <row r="188" spans="1:2">
      <c r="A188" s="78" t="s">
        <v>187</v>
      </c>
      <c r="B188" s="138">
        <v>36</v>
      </c>
    </row>
    <row r="189" spans="1:2">
      <c r="A189" s="78" t="s">
        <v>188</v>
      </c>
      <c r="B189" s="138"/>
    </row>
    <row r="190" spans="1:2">
      <c r="A190" s="78" t="s">
        <v>189</v>
      </c>
      <c r="B190" s="138">
        <v>36</v>
      </c>
    </row>
    <row r="191" spans="1:2">
      <c r="A191" s="78" t="s">
        <v>190</v>
      </c>
      <c r="B191" s="138"/>
    </row>
    <row r="192" spans="1:2">
      <c r="A192" s="78" t="s">
        <v>191</v>
      </c>
      <c r="B192" s="138">
        <v>37</v>
      </c>
    </row>
    <row r="193" spans="1:2">
      <c r="A193" s="78" t="s">
        <v>192</v>
      </c>
      <c r="B193" s="138"/>
    </row>
    <row r="194" spans="1:2">
      <c r="A194" s="78" t="s">
        <v>193</v>
      </c>
      <c r="B194" s="138">
        <v>37</v>
      </c>
    </row>
    <row r="195" spans="1:2">
      <c r="A195" s="78" t="s">
        <v>194</v>
      </c>
      <c r="B195" s="138"/>
    </row>
    <row r="196" spans="1:2">
      <c r="A196" s="78" t="s">
        <v>195</v>
      </c>
      <c r="B196" s="138">
        <v>37</v>
      </c>
    </row>
    <row r="197" spans="1:2">
      <c r="A197" s="78" t="s">
        <v>196</v>
      </c>
      <c r="B197" s="138"/>
    </row>
    <row r="198" spans="1:2" ht="25.5">
      <c r="A198" s="78" t="s">
        <v>197</v>
      </c>
      <c r="B198" s="138">
        <v>37</v>
      </c>
    </row>
    <row r="199" spans="1:2" ht="12.75" customHeight="1">
      <c r="A199" s="78" t="s">
        <v>198</v>
      </c>
      <c r="B199" s="138"/>
    </row>
    <row r="200" spans="1:2" ht="25.5">
      <c r="A200" s="78" t="s">
        <v>199</v>
      </c>
      <c r="B200" s="138">
        <v>38</v>
      </c>
    </row>
    <row r="201" spans="1:2" ht="25.5">
      <c r="A201" s="78" t="s">
        <v>200</v>
      </c>
      <c r="B201" s="138"/>
    </row>
    <row r="202" spans="1:2">
      <c r="A202" s="78" t="s">
        <v>542</v>
      </c>
      <c r="B202" s="138">
        <v>38</v>
      </c>
    </row>
    <row r="203" spans="1:2">
      <c r="A203" s="78" t="s">
        <v>543</v>
      </c>
      <c r="B203" s="138"/>
    </row>
    <row r="204" spans="1:2" ht="25.5" customHeight="1">
      <c r="A204" s="78" t="s">
        <v>201</v>
      </c>
      <c r="B204" s="138">
        <v>38</v>
      </c>
    </row>
    <row r="205" spans="1:2" ht="25.5">
      <c r="A205" s="78" t="s">
        <v>202</v>
      </c>
      <c r="B205" s="138"/>
    </row>
    <row r="206" spans="1:2" ht="25.5" customHeight="1">
      <c r="A206" s="78" t="s">
        <v>203</v>
      </c>
      <c r="B206" s="138">
        <v>38</v>
      </c>
    </row>
    <row r="207" spans="1:2" ht="25.5">
      <c r="A207" s="78" t="s">
        <v>204</v>
      </c>
      <c r="B207" s="138"/>
    </row>
    <row r="208" spans="1:2">
      <c r="A208" s="78" t="s">
        <v>205</v>
      </c>
      <c r="B208" s="138">
        <v>39</v>
      </c>
    </row>
    <row r="209" spans="1:2">
      <c r="A209" s="78" t="s">
        <v>206</v>
      </c>
      <c r="B209" s="138"/>
    </row>
    <row r="210" spans="1:2">
      <c r="A210" s="78" t="s">
        <v>207</v>
      </c>
      <c r="B210" s="138">
        <v>39</v>
      </c>
    </row>
    <row r="211" spans="1:2">
      <c r="A211" s="78" t="s">
        <v>208</v>
      </c>
      <c r="B211" s="138"/>
    </row>
    <row r="212" spans="1:2">
      <c r="A212" s="78" t="s">
        <v>209</v>
      </c>
      <c r="B212" s="138">
        <v>39</v>
      </c>
    </row>
    <row r="213" spans="1:2">
      <c r="A213" s="78" t="s">
        <v>210</v>
      </c>
      <c r="B213" s="138"/>
    </row>
    <row r="214" spans="1:2" ht="25.5">
      <c r="A214" s="78" t="s">
        <v>544</v>
      </c>
      <c r="B214" s="138">
        <v>39</v>
      </c>
    </row>
    <row r="215" spans="1:2" ht="25.5">
      <c r="A215" s="78" t="s">
        <v>545</v>
      </c>
      <c r="B215" s="138"/>
    </row>
    <row r="216" spans="1:2">
      <c r="A216" s="78" t="s">
        <v>508</v>
      </c>
      <c r="B216" s="138">
        <v>39</v>
      </c>
    </row>
    <row r="217" spans="1:2">
      <c r="A217" s="78" t="s">
        <v>509</v>
      </c>
      <c r="B217" s="138"/>
    </row>
    <row r="218" spans="1:2">
      <c r="A218" s="78" t="s">
        <v>211</v>
      </c>
      <c r="B218" s="138">
        <v>40</v>
      </c>
    </row>
    <row r="219" spans="1:2">
      <c r="A219" s="78" t="s">
        <v>211</v>
      </c>
      <c r="B219" s="138"/>
    </row>
    <row r="220" spans="1:2">
      <c r="A220" s="78" t="s">
        <v>212</v>
      </c>
      <c r="B220" s="138">
        <v>40</v>
      </c>
    </row>
    <row r="221" spans="1:2">
      <c r="A221" s="78" t="s">
        <v>213</v>
      </c>
      <c r="B221" s="138"/>
    </row>
    <row r="222" spans="1:2">
      <c r="A222" s="78" t="s">
        <v>214</v>
      </c>
      <c r="B222" s="138">
        <v>40</v>
      </c>
    </row>
    <row r="223" spans="1:2">
      <c r="A223" s="78" t="s">
        <v>215</v>
      </c>
      <c r="B223" s="138"/>
    </row>
    <row r="224" spans="1:2">
      <c r="A224" s="78" t="s">
        <v>216</v>
      </c>
      <c r="B224" s="138">
        <v>40</v>
      </c>
    </row>
    <row r="225" spans="1:2">
      <c r="A225" s="78" t="s">
        <v>217</v>
      </c>
      <c r="B225" s="138"/>
    </row>
    <row r="226" spans="1:2">
      <c r="A226" s="78" t="s">
        <v>218</v>
      </c>
      <c r="B226" s="138">
        <v>40</v>
      </c>
    </row>
    <row r="227" spans="1:2">
      <c r="A227" s="78" t="s">
        <v>219</v>
      </c>
      <c r="B227" s="138"/>
    </row>
    <row r="228" spans="1:2">
      <c r="A228" s="78" t="s">
        <v>220</v>
      </c>
      <c r="B228" s="138">
        <v>41</v>
      </c>
    </row>
    <row r="229" spans="1:2">
      <c r="A229" s="78" t="s">
        <v>221</v>
      </c>
      <c r="B229" s="138"/>
    </row>
    <row r="230" spans="1:2">
      <c r="A230" s="78" t="s">
        <v>222</v>
      </c>
      <c r="B230" s="138">
        <v>41</v>
      </c>
    </row>
    <row r="231" spans="1:2">
      <c r="A231" s="78" t="s">
        <v>223</v>
      </c>
      <c r="B231" s="138"/>
    </row>
    <row r="232" spans="1:2">
      <c r="A232" s="78" t="s">
        <v>224</v>
      </c>
      <c r="B232" s="138">
        <v>41</v>
      </c>
    </row>
    <row r="233" spans="1:2">
      <c r="A233" s="78" t="s">
        <v>225</v>
      </c>
      <c r="B233" s="138"/>
    </row>
    <row r="234" spans="1:2">
      <c r="A234" s="78" t="s">
        <v>226</v>
      </c>
      <c r="B234" s="138">
        <v>41</v>
      </c>
    </row>
    <row r="235" spans="1:2">
      <c r="A235" s="78" t="s">
        <v>227</v>
      </c>
      <c r="B235" s="138"/>
    </row>
    <row r="236" spans="1:2">
      <c r="A236" s="78" t="s">
        <v>228</v>
      </c>
      <c r="B236" s="138">
        <v>42</v>
      </c>
    </row>
    <row r="237" spans="1:2">
      <c r="A237" s="78" t="s">
        <v>229</v>
      </c>
      <c r="B237" s="138"/>
    </row>
    <row r="238" spans="1:2">
      <c r="A238" s="78" t="s">
        <v>230</v>
      </c>
      <c r="B238" s="138">
        <v>42</v>
      </c>
    </row>
    <row r="239" spans="1:2">
      <c r="A239" s="78" t="s">
        <v>230</v>
      </c>
      <c r="B239" s="138"/>
    </row>
    <row r="240" spans="1:2">
      <c r="A240" s="78" t="s">
        <v>231</v>
      </c>
      <c r="B240" s="138">
        <v>42</v>
      </c>
    </row>
    <row r="241" spans="1:2">
      <c r="A241" s="78" t="s">
        <v>232</v>
      </c>
      <c r="B241" s="138"/>
    </row>
    <row r="242" spans="1:2">
      <c r="A242" s="78" t="s">
        <v>233</v>
      </c>
      <c r="B242" s="138">
        <v>42</v>
      </c>
    </row>
    <row r="243" spans="1:2">
      <c r="A243" s="78" t="s">
        <v>234</v>
      </c>
      <c r="B243" s="138"/>
    </row>
    <row r="244" spans="1:2">
      <c r="A244" s="78" t="s">
        <v>235</v>
      </c>
      <c r="B244" s="138">
        <v>42</v>
      </c>
    </row>
    <row r="245" spans="1:2">
      <c r="A245" s="78" t="s">
        <v>236</v>
      </c>
      <c r="B245" s="138"/>
    </row>
    <row r="246" spans="1:2">
      <c r="A246" s="78" t="s">
        <v>237</v>
      </c>
      <c r="B246" s="138">
        <v>42</v>
      </c>
    </row>
    <row r="247" spans="1:2">
      <c r="A247" s="78" t="s">
        <v>238</v>
      </c>
      <c r="B247" s="138"/>
    </row>
    <row r="248" spans="1:2">
      <c r="A248" s="78" t="s">
        <v>239</v>
      </c>
      <c r="B248" s="138">
        <v>43</v>
      </c>
    </row>
    <row r="249" spans="1:2">
      <c r="A249" s="78" t="s">
        <v>240</v>
      </c>
      <c r="B249" s="138"/>
    </row>
    <row r="250" spans="1:2">
      <c r="A250" s="78" t="s">
        <v>241</v>
      </c>
      <c r="B250" s="138">
        <v>43</v>
      </c>
    </row>
    <row r="251" spans="1:2">
      <c r="A251" s="78" t="s">
        <v>242</v>
      </c>
      <c r="B251" s="138"/>
    </row>
    <row r="252" spans="1:2">
      <c r="A252" s="78" t="s">
        <v>243</v>
      </c>
      <c r="B252" s="138">
        <v>43</v>
      </c>
    </row>
    <row r="253" spans="1:2">
      <c r="A253" s="78" t="s">
        <v>244</v>
      </c>
      <c r="B253" s="138"/>
    </row>
    <row r="254" spans="1:2">
      <c r="A254" s="78" t="s">
        <v>245</v>
      </c>
      <c r="B254" s="138">
        <v>43</v>
      </c>
    </row>
    <row r="255" spans="1:2">
      <c r="A255" s="78" t="s">
        <v>246</v>
      </c>
      <c r="B255" s="138"/>
    </row>
    <row r="256" spans="1:2">
      <c r="A256" s="78" t="s">
        <v>247</v>
      </c>
      <c r="B256" s="138">
        <v>43</v>
      </c>
    </row>
    <row r="257" spans="1:2">
      <c r="A257" s="78" t="s">
        <v>248</v>
      </c>
      <c r="B257" s="138"/>
    </row>
    <row r="258" spans="1:2">
      <c r="A258" s="78" t="s">
        <v>249</v>
      </c>
      <c r="B258" s="138">
        <v>44</v>
      </c>
    </row>
    <row r="259" spans="1:2">
      <c r="A259" s="78" t="s">
        <v>250</v>
      </c>
      <c r="B259" s="138"/>
    </row>
    <row r="260" spans="1:2" ht="12.75" customHeight="1">
      <c r="A260" s="78" t="s">
        <v>251</v>
      </c>
      <c r="B260" s="138">
        <v>44</v>
      </c>
    </row>
    <row r="261" spans="1:2">
      <c r="A261" s="78" t="s">
        <v>252</v>
      </c>
      <c r="B261" s="138"/>
    </row>
    <row r="262" spans="1:2" ht="25.5">
      <c r="A262" s="78" t="s">
        <v>253</v>
      </c>
      <c r="B262" s="138">
        <v>44</v>
      </c>
    </row>
    <row r="263" spans="1:2" ht="25.5">
      <c r="A263" s="78" t="s">
        <v>254</v>
      </c>
      <c r="B263" s="138"/>
    </row>
    <row r="264" spans="1:2">
      <c r="A264" s="78" t="s">
        <v>1207</v>
      </c>
      <c r="B264" s="138">
        <v>44</v>
      </c>
    </row>
    <row r="265" spans="1:2">
      <c r="A265" s="78" t="s">
        <v>1208</v>
      </c>
      <c r="B265" s="138"/>
    </row>
    <row r="266" spans="1:2">
      <c r="A266" s="78" t="s">
        <v>255</v>
      </c>
      <c r="B266" s="138">
        <v>45</v>
      </c>
    </row>
    <row r="267" spans="1:2">
      <c r="A267" s="78" t="s">
        <v>256</v>
      </c>
      <c r="B267" s="138"/>
    </row>
    <row r="268" spans="1:2">
      <c r="A268" s="78" t="s">
        <v>257</v>
      </c>
      <c r="B268" s="138">
        <v>45</v>
      </c>
    </row>
    <row r="269" spans="1:2">
      <c r="A269" s="78" t="s">
        <v>258</v>
      </c>
      <c r="B269" s="138"/>
    </row>
    <row r="270" spans="1:2">
      <c r="A270" s="78" t="s">
        <v>259</v>
      </c>
      <c r="B270" s="138">
        <v>45</v>
      </c>
    </row>
    <row r="271" spans="1:2">
      <c r="A271" s="78" t="s">
        <v>260</v>
      </c>
      <c r="B271" s="138"/>
    </row>
    <row r="272" spans="1:2">
      <c r="A272" s="78" t="s">
        <v>261</v>
      </c>
      <c r="B272" s="138">
        <v>45</v>
      </c>
    </row>
    <row r="273" spans="1:2">
      <c r="A273" s="78" t="s">
        <v>262</v>
      </c>
      <c r="B273" s="138"/>
    </row>
    <row r="274" spans="1:2">
      <c r="A274" s="78" t="s">
        <v>546</v>
      </c>
      <c r="B274" s="138">
        <v>45</v>
      </c>
    </row>
    <row r="275" spans="1:2">
      <c r="A275" s="78" t="s">
        <v>547</v>
      </c>
      <c r="B275" s="138"/>
    </row>
    <row r="276" spans="1:2" ht="25.5">
      <c r="A276" s="78" t="s">
        <v>263</v>
      </c>
      <c r="B276" s="138">
        <v>46</v>
      </c>
    </row>
    <row r="277" spans="1:2" ht="25.5">
      <c r="A277" s="78" t="s">
        <v>264</v>
      </c>
      <c r="B277" s="138"/>
    </row>
    <row r="278" spans="1:2">
      <c r="A278" s="78" t="s">
        <v>265</v>
      </c>
      <c r="B278" s="138">
        <v>46</v>
      </c>
    </row>
    <row r="279" spans="1:2">
      <c r="A279" s="78" t="s">
        <v>266</v>
      </c>
      <c r="B279" s="138"/>
    </row>
    <row r="280" spans="1:2">
      <c r="A280" s="78" t="s">
        <v>267</v>
      </c>
      <c r="B280" s="138">
        <v>46</v>
      </c>
    </row>
    <row r="281" spans="1:2">
      <c r="A281" s="78" t="s">
        <v>268</v>
      </c>
      <c r="B281" s="138"/>
    </row>
    <row r="282" spans="1:2">
      <c r="A282" s="78" t="s">
        <v>269</v>
      </c>
      <c r="B282" s="138">
        <v>46</v>
      </c>
    </row>
    <row r="283" spans="1:2">
      <c r="A283" s="78" t="s">
        <v>270</v>
      </c>
      <c r="B283" s="138"/>
    </row>
    <row r="284" spans="1:2">
      <c r="A284" s="78" t="s">
        <v>271</v>
      </c>
      <c r="B284" s="138">
        <v>46</v>
      </c>
    </row>
    <row r="285" spans="1:2">
      <c r="A285" s="78" t="s">
        <v>272</v>
      </c>
      <c r="B285" s="138"/>
    </row>
    <row r="286" spans="1:2">
      <c r="A286" s="78" t="s">
        <v>273</v>
      </c>
      <c r="B286" s="138">
        <v>47</v>
      </c>
    </row>
    <row r="287" spans="1:2">
      <c r="A287" s="78" t="s">
        <v>274</v>
      </c>
      <c r="B287" s="138"/>
    </row>
    <row r="288" spans="1:2">
      <c r="A288" s="78" t="s">
        <v>275</v>
      </c>
      <c r="B288" s="138">
        <v>47</v>
      </c>
    </row>
    <row r="289" spans="1:2">
      <c r="A289" s="78" t="s">
        <v>276</v>
      </c>
      <c r="B289" s="138"/>
    </row>
    <row r="290" spans="1:2">
      <c r="A290" s="78" t="s">
        <v>277</v>
      </c>
      <c r="B290" s="138">
        <v>47</v>
      </c>
    </row>
    <row r="291" spans="1:2">
      <c r="A291" s="78" t="s">
        <v>278</v>
      </c>
      <c r="B291" s="138"/>
    </row>
    <row r="292" spans="1:2">
      <c r="A292" s="78" t="s">
        <v>279</v>
      </c>
      <c r="B292" s="138">
        <v>47</v>
      </c>
    </row>
    <row r="293" spans="1:2">
      <c r="A293" s="78" t="s">
        <v>280</v>
      </c>
      <c r="B293" s="138"/>
    </row>
    <row r="294" spans="1:2">
      <c r="A294" s="78" t="s">
        <v>281</v>
      </c>
      <c r="B294" s="138">
        <v>47</v>
      </c>
    </row>
    <row r="295" spans="1:2">
      <c r="A295" s="78" t="s">
        <v>282</v>
      </c>
      <c r="B295" s="138"/>
    </row>
    <row r="296" spans="1:2">
      <c r="A296" s="78" t="s">
        <v>283</v>
      </c>
      <c r="B296" s="138">
        <v>48</v>
      </c>
    </row>
    <row r="297" spans="1:2">
      <c r="A297" s="78" t="s">
        <v>284</v>
      </c>
      <c r="B297" s="138"/>
    </row>
    <row r="298" spans="1:2">
      <c r="A298" s="78" t="s">
        <v>285</v>
      </c>
      <c r="B298" s="138">
        <v>48</v>
      </c>
    </row>
    <row r="299" spans="1:2">
      <c r="A299" s="78" t="s">
        <v>286</v>
      </c>
      <c r="B299" s="138"/>
    </row>
    <row r="300" spans="1:2">
      <c r="A300" s="78" t="s">
        <v>287</v>
      </c>
      <c r="B300" s="138">
        <v>48</v>
      </c>
    </row>
    <row r="301" spans="1:2">
      <c r="A301" s="78" t="s">
        <v>288</v>
      </c>
      <c r="B301" s="138"/>
    </row>
    <row r="302" spans="1:2">
      <c r="A302" s="78" t="s">
        <v>289</v>
      </c>
      <c r="B302" s="138">
        <v>48</v>
      </c>
    </row>
    <row r="303" spans="1:2">
      <c r="A303" s="78" t="s">
        <v>290</v>
      </c>
      <c r="B303" s="138"/>
    </row>
    <row r="304" spans="1:2">
      <c r="A304" s="78" t="s">
        <v>291</v>
      </c>
      <c r="B304" s="138">
        <v>48</v>
      </c>
    </row>
    <row r="305" spans="1:2">
      <c r="A305" s="78" t="s">
        <v>292</v>
      </c>
      <c r="B305" s="138"/>
    </row>
    <row r="306" spans="1:2">
      <c r="A306" s="78" t="s">
        <v>293</v>
      </c>
      <c r="B306" s="138">
        <v>49</v>
      </c>
    </row>
    <row r="307" spans="1:2">
      <c r="A307" s="78" t="s">
        <v>294</v>
      </c>
      <c r="B307" s="138"/>
    </row>
    <row r="308" spans="1:2" ht="25.5">
      <c r="A308" s="78" t="s">
        <v>295</v>
      </c>
      <c r="B308" s="138">
        <v>49</v>
      </c>
    </row>
    <row r="309" spans="1:2">
      <c r="A309" s="78" t="s">
        <v>296</v>
      </c>
      <c r="B309" s="138"/>
    </row>
    <row r="310" spans="1:2">
      <c r="A310" s="78" t="s">
        <v>297</v>
      </c>
      <c r="B310" s="138">
        <v>49</v>
      </c>
    </row>
    <row r="311" spans="1:2">
      <c r="A311" s="78" t="s">
        <v>298</v>
      </c>
      <c r="B311" s="138"/>
    </row>
    <row r="312" spans="1:2">
      <c r="A312" s="78" t="s">
        <v>299</v>
      </c>
      <c r="B312" s="138">
        <v>49</v>
      </c>
    </row>
    <row r="313" spans="1:2">
      <c r="A313" s="78" t="s">
        <v>300</v>
      </c>
      <c r="B313" s="138"/>
    </row>
    <row r="314" spans="1:2">
      <c r="A314" s="78" t="s">
        <v>301</v>
      </c>
      <c r="B314" s="138">
        <v>50</v>
      </c>
    </row>
    <row r="315" spans="1:2">
      <c r="A315" s="78" t="s">
        <v>302</v>
      </c>
      <c r="B315" s="138"/>
    </row>
    <row r="316" spans="1:2">
      <c r="A316" s="78" t="s">
        <v>303</v>
      </c>
      <c r="B316" s="138">
        <v>50</v>
      </c>
    </row>
    <row r="317" spans="1:2">
      <c r="A317" s="78" t="s">
        <v>304</v>
      </c>
      <c r="B317" s="138"/>
    </row>
    <row r="318" spans="1:2">
      <c r="A318" s="78" t="s">
        <v>305</v>
      </c>
      <c r="B318" s="138">
        <v>50</v>
      </c>
    </row>
    <row r="319" spans="1:2">
      <c r="A319" s="78" t="s">
        <v>306</v>
      </c>
      <c r="B319" s="138"/>
    </row>
    <row r="320" spans="1:2" ht="25.5">
      <c r="A320" s="78" t="s">
        <v>307</v>
      </c>
      <c r="B320" s="138">
        <v>50</v>
      </c>
    </row>
    <row r="321" spans="1:2">
      <c r="A321" s="78" t="s">
        <v>308</v>
      </c>
      <c r="B321" s="138"/>
    </row>
    <row r="322" spans="1:2">
      <c r="A322" s="78" t="s">
        <v>309</v>
      </c>
      <c r="B322" s="138">
        <v>50</v>
      </c>
    </row>
    <row r="323" spans="1:2">
      <c r="A323" s="78" t="s">
        <v>310</v>
      </c>
      <c r="B323" s="138"/>
    </row>
    <row r="324" spans="1:2">
      <c r="A324" s="78" t="s">
        <v>311</v>
      </c>
      <c r="B324" s="138">
        <v>51</v>
      </c>
    </row>
    <row r="325" spans="1:2">
      <c r="A325" s="78" t="s">
        <v>312</v>
      </c>
      <c r="B325" s="138"/>
    </row>
    <row r="326" spans="1:2">
      <c r="A326" s="78" t="s">
        <v>313</v>
      </c>
      <c r="B326" s="138">
        <v>51</v>
      </c>
    </row>
    <row r="327" spans="1:2">
      <c r="A327" s="78" t="s">
        <v>314</v>
      </c>
      <c r="B327" s="138"/>
    </row>
    <row r="328" spans="1:2" ht="25.5">
      <c r="A328" s="78" t="s">
        <v>548</v>
      </c>
      <c r="B328" s="138">
        <v>51</v>
      </c>
    </row>
    <row r="329" spans="1:2" ht="25.5">
      <c r="A329" s="78" t="s">
        <v>549</v>
      </c>
      <c r="B329" s="138"/>
    </row>
    <row r="330" spans="1:2" ht="25.5">
      <c r="A330" s="78" t="s">
        <v>550</v>
      </c>
      <c r="B330" s="138">
        <v>51</v>
      </c>
    </row>
    <row r="331" spans="1:2" ht="25.5">
      <c r="A331" s="78" t="s">
        <v>551</v>
      </c>
      <c r="B331" s="138"/>
    </row>
    <row r="332" spans="1:2">
      <c r="A332" s="78" t="s">
        <v>552</v>
      </c>
      <c r="B332" s="138">
        <v>51</v>
      </c>
    </row>
    <row r="333" spans="1:2">
      <c r="A333" s="78" t="s">
        <v>553</v>
      </c>
      <c r="B333" s="138"/>
    </row>
    <row r="334" spans="1:2">
      <c r="A334" s="78" t="s">
        <v>315</v>
      </c>
      <c r="B334" s="138">
        <v>52</v>
      </c>
    </row>
    <row r="335" spans="1:2">
      <c r="A335" s="78" t="s">
        <v>316</v>
      </c>
      <c r="B335" s="138"/>
    </row>
    <row r="336" spans="1:2">
      <c r="A336" s="78" t="s">
        <v>317</v>
      </c>
      <c r="B336" s="138">
        <v>52</v>
      </c>
    </row>
    <row r="337" spans="1:2">
      <c r="A337" s="78" t="s">
        <v>318</v>
      </c>
      <c r="B337" s="138"/>
    </row>
    <row r="338" spans="1:2">
      <c r="A338" s="78" t="s">
        <v>319</v>
      </c>
      <c r="B338" s="138">
        <v>52</v>
      </c>
    </row>
    <row r="339" spans="1:2">
      <c r="A339" s="78" t="s">
        <v>320</v>
      </c>
      <c r="B339" s="138"/>
    </row>
    <row r="340" spans="1:2">
      <c r="A340" s="78" t="s">
        <v>321</v>
      </c>
      <c r="B340" s="138">
        <v>52</v>
      </c>
    </row>
    <row r="341" spans="1:2">
      <c r="A341" s="78" t="s">
        <v>322</v>
      </c>
      <c r="B341" s="138"/>
    </row>
    <row r="342" spans="1:2">
      <c r="A342" s="78" t="s">
        <v>323</v>
      </c>
      <c r="B342" s="138">
        <v>52</v>
      </c>
    </row>
    <row r="343" spans="1:2">
      <c r="A343" s="78" t="s">
        <v>324</v>
      </c>
      <c r="B343" s="138"/>
    </row>
    <row r="344" spans="1:2">
      <c r="A344" s="78" t="s">
        <v>325</v>
      </c>
      <c r="B344" s="138">
        <v>53</v>
      </c>
    </row>
    <row r="345" spans="1:2">
      <c r="A345" s="78" t="s">
        <v>326</v>
      </c>
      <c r="B345" s="138"/>
    </row>
    <row r="346" spans="1:2">
      <c r="A346" s="78" t="s">
        <v>327</v>
      </c>
      <c r="B346" s="138">
        <v>53</v>
      </c>
    </row>
    <row r="347" spans="1:2">
      <c r="A347" s="78" t="s">
        <v>328</v>
      </c>
      <c r="B347" s="138"/>
    </row>
    <row r="348" spans="1:2">
      <c r="A348" s="78" t="s">
        <v>329</v>
      </c>
      <c r="B348" s="138">
        <v>53</v>
      </c>
    </row>
    <row r="349" spans="1:2">
      <c r="A349" s="78" t="s">
        <v>330</v>
      </c>
      <c r="B349" s="138"/>
    </row>
    <row r="350" spans="1:2">
      <c r="A350" s="78" t="s">
        <v>331</v>
      </c>
      <c r="B350" s="138">
        <v>53</v>
      </c>
    </row>
    <row r="351" spans="1:2">
      <c r="A351" s="78" t="s">
        <v>332</v>
      </c>
      <c r="B351" s="138"/>
    </row>
    <row r="352" spans="1:2">
      <c r="A352" s="78" t="s">
        <v>333</v>
      </c>
      <c r="B352" s="138">
        <v>53</v>
      </c>
    </row>
    <row r="353" spans="1:2">
      <c r="A353" s="78" t="s">
        <v>334</v>
      </c>
      <c r="B353" s="138"/>
    </row>
    <row r="354" spans="1:2">
      <c r="A354" s="78" t="s">
        <v>335</v>
      </c>
      <c r="B354" s="138">
        <v>54</v>
      </c>
    </row>
    <row r="355" spans="1:2">
      <c r="A355" s="78" t="s">
        <v>336</v>
      </c>
      <c r="B355" s="138"/>
    </row>
    <row r="356" spans="1:2">
      <c r="A356" s="78" t="s">
        <v>337</v>
      </c>
      <c r="B356" s="138">
        <v>54</v>
      </c>
    </row>
    <row r="357" spans="1:2">
      <c r="A357" s="78" t="s">
        <v>338</v>
      </c>
      <c r="B357" s="138"/>
    </row>
    <row r="358" spans="1:2">
      <c r="A358" s="78" t="s">
        <v>339</v>
      </c>
      <c r="B358" s="138">
        <v>54</v>
      </c>
    </row>
    <row r="359" spans="1:2">
      <c r="A359" s="78" t="s">
        <v>340</v>
      </c>
      <c r="B359" s="138"/>
    </row>
    <row r="360" spans="1:2">
      <c r="A360" s="78" t="s">
        <v>341</v>
      </c>
      <c r="B360" s="138">
        <v>54</v>
      </c>
    </row>
    <row r="361" spans="1:2">
      <c r="A361" s="78" t="s">
        <v>342</v>
      </c>
      <c r="B361" s="138"/>
    </row>
    <row r="362" spans="1:2">
      <c r="A362" s="78" t="s">
        <v>343</v>
      </c>
      <c r="B362" s="138">
        <v>54</v>
      </c>
    </row>
    <row r="363" spans="1:2">
      <c r="A363" s="78" t="s">
        <v>344</v>
      </c>
      <c r="B363" s="138"/>
    </row>
    <row r="364" spans="1:2">
      <c r="A364" s="78" t="s">
        <v>345</v>
      </c>
      <c r="B364" s="138">
        <v>55</v>
      </c>
    </row>
    <row r="365" spans="1:2">
      <c r="A365" s="78" t="s">
        <v>346</v>
      </c>
      <c r="B365" s="138"/>
    </row>
    <row r="366" spans="1:2" ht="12.75" customHeight="1">
      <c r="A366" s="78" t="s">
        <v>347</v>
      </c>
      <c r="B366" s="138">
        <v>55</v>
      </c>
    </row>
    <row r="367" spans="1:2">
      <c r="A367" s="78" t="s">
        <v>348</v>
      </c>
      <c r="B367" s="138"/>
    </row>
    <row r="368" spans="1:2" ht="25.5">
      <c r="A368" s="78" t="s">
        <v>349</v>
      </c>
      <c r="B368" s="138">
        <v>55</v>
      </c>
    </row>
    <row r="369" spans="1:2" ht="12.75" customHeight="1">
      <c r="A369" s="78" t="s">
        <v>350</v>
      </c>
      <c r="B369" s="138"/>
    </row>
    <row r="370" spans="1:2">
      <c r="A370" s="78" t="s">
        <v>351</v>
      </c>
      <c r="B370" s="138">
        <v>55</v>
      </c>
    </row>
    <row r="371" spans="1:2">
      <c r="A371" s="78" t="s">
        <v>352</v>
      </c>
      <c r="B371" s="138"/>
    </row>
    <row r="372" spans="1:2">
      <c r="A372" s="78" t="s">
        <v>353</v>
      </c>
      <c r="B372" s="138">
        <v>56</v>
      </c>
    </row>
    <row r="373" spans="1:2">
      <c r="A373" s="78" t="s">
        <v>354</v>
      </c>
      <c r="B373" s="138"/>
    </row>
    <row r="374" spans="1:2">
      <c r="A374" s="78" t="s">
        <v>355</v>
      </c>
      <c r="B374" s="138">
        <v>56</v>
      </c>
    </row>
    <row r="375" spans="1:2">
      <c r="A375" s="78" t="s">
        <v>355</v>
      </c>
      <c r="B375" s="138"/>
    </row>
    <row r="376" spans="1:2">
      <c r="A376" s="78" t="s">
        <v>356</v>
      </c>
      <c r="B376" s="138">
        <v>56</v>
      </c>
    </row>
    <row r="377" spans="1:2">
      <c r="A377" s="78" t="s">
        <v>356</v>
      </c>
      <c r="B377" s="138"/>
    </row>
    <row r="378" spans="1:2">
      <c r="A378" s="78" t="s">
        <v>357</v>
      </c>
      <c r="B378" s="138">
        <v>56</v>
      </c>
    </row>
    <row r="379" spans="1:2">
      <c r="A379" s="78" t="s">
        <v>357</v>
      </c>
      <c r="B379" s="138"/>
    </row>
    <row r="380" spans="1:2">
      <c r="A380" s="78" t="s">
        <v>358</v>
      </c>
      <c r="B380" s="138">
        <v>56</v>
      </c>
    </row>
    <row r="381" spans="1:2">
      <c r="A381" s="78" t="s">
        <v>358</v>
      </c>
      <c r="B381" s="138"/>
    </row>
    <row r="382" spans="1:2">
      <c r="A382" s="78" t="s">
        <v>510</v>
      </c>
      <c r="B382" s="138">
        <v>56</v>
      </c>
    </row>
    <row r="383" spans="1:2">
      <c r="A383" s="78" t="s">
        <v>511</v>
      </c>
      <c r="B383" s="138"/>
    </row>
    <row r="384" spans="1:2" ht="25.5">
      <c r="A384" s="78" t="s">
        <v>359</v>
      </c>
      <c r="B384" s="138">
        <v>57</v>
      </c>
    </row>
    <row r="385" spans="1:2" ht="25.5">
      <c r="A385" s="78" t="s">
        <v>360</v>
      </c>
      <c r="B385" s="138"/>
    </row>
    <row r="386" spans="1:2" ht="24" customHeight="1">
      <c r="A386" s="78" t="s">
        <v>367</v>
      </c>
      <c r="B386" s="138">
        <v>57</v>
      </c>
    </row>
    <row r="387" spans="1:2">
      <c r="A387" s="78" t="s">
        <v>368</v>
      </c>
      <c r="B387" s="138"/>
    </row>
    <row r="388" spans="1:2">
      <c r="A388" s="78" t="s">
        <v>363</v>
      </c>
      <c r="B388" s="138">
        <v>57</v>
      </c>
    </row>
    <row r="389" spans="1:2">
      <c r="A389" s="78" t="s">
        <v>364</v>
      </c>
      <c r="B389" s="138"/>
    </row>
    <row r="390" spans="1:2">
      <c r="A390" s="78" t="s">
        <v>365</v>
      </c>
      <c r="B390" s="138">
        <v>57</v>
      </c>
    </row>
    <row r="391" spans="1:2">
      <c r="A391" s="78" t="s">
        <v>366</v>
      </c>
      <c r="B391" s="138"/>
    </row>
    <row r="392" spans="1:2" ht="12.75" customHeight="1">
      <c r="A392" s="78" t="s">
        <v>512</v>
      </c>
      <c r="B392" s="138">
        <v>58</v>
      </c>
    </row>
    <row r="393" spans="1:2" ht="12.75" customHeight="1">
      <c r="A393" s="78" t="s">
        <v>513</v>
      </c>
      <c r="B393" s="138"/>
    </row>
    <row r="394" spans="1:2" ht="25.5">
      <c r="A394" s="78" t="s">
        <v>361</v>
      </c>
      <c r="B394" s="138">
        <v>58</v>
      </c>
    </row>
    <row r="395" spans="1:2">
      <c r="A395" s="78" t="s">
        <v>362</v>
      </c>
      <c r="B395" s="138"/>
    </row>
    <row r="396" spans="1:2">
      <c r="A396" s="78" t="s">
        <v>369</v>
      </c>
      <c r="B396" s="138">
        <v>58</v>
      </c>
    </row>
    <row r="397" spans="1:2">
      <c r="A397" s="78" t="s">
        <v>370</v>
      </c>
      <c r="B397" s="138"/>
    </row>
    <row r="398" spans="1:2">
      <c r="A398" s="78" t="s">
        <v>371</v>
      </c>
      <c r="B398" s="138">
        <v>58</v>
      </c>
    </row>
    <row r="399" spans="1:2">
      <c r="A399" s="78" t="s">
        <v>372</v>
      </c>
      <c r="B399" s="138"/>
    </row>
    <row r="400" spans="1:2">
      <c r="A400" s="78" t="s">
        <v>373</v>
      </c>
      <c r="B400" s="138">
        <v>59</v>
      </c>
    </row>
    <row r="401" spans="1:2">
      <c r="A401" s="78" t="s">
        <v>374</v>
      </c>
      <c r="B401" s="138"/>
    </row>
    <row r="402" spans="1:2">
      <c r="A402" s="78" t="s">
        <v>375</v>
      </c>
      <c r="B402" s="138">
        <v>59</v>
      </c>
    </row>
    <row r="403" spans="1:2">
      <c r="A403" s="78" t="s">
        <v>376</v>
      </c>
      <c r="B403" s="138"/>
    </row>
    <row r="404" spans="1:2">
      <c r="A404" s="78" t="s">
        <v>377</v>
      </c>
      <c r="B404" s="138">
        <v>59</v>
      </c>
    </row>
    <row r="405" spans="1:2">
      <c r="A405" s="78" t="s">
        <v>378</v>
      </c>
      <c r="B405" s="138"/>
    </row>
    <row r="406" spans="1:2">
      <c r="A406" s="78" t="s">
        <v>379</v>
      </c>
      <c r="B406" s="138">
        <v>59</v>
      </c>
    </row>
    <row r="407" spans="1:2">
      <c r="A407" s="78" t="s">
        <v>380</v>
      </c>
      <c r="B407" s="138"/>
    </row>
    <row r="408" spans="1:2">
      <c r="A408" s="78" t="s">
        <v>381</v>
      </c>
      <c r="B408" s="138">
        <v>59</v>
      </c>
    </row>
    <row r="409" spans="1:2">
      <c r="A409" s="78" t="s">
        <v>382</v>
      </c>
      <c r="B409" s="138"/>
    </row>
    <row r="410" spans="1:2">
      <c r="A410" s="78" t="s">
        <v>383</v>
      </c>
      <c r="B410" s="138">
        <v>60</v>
      </c>
    </row>
    <row r="411" spans="1:2">
      <c r="A411" s="78" t="s">
        <v>384</v>
      </c>
      <c r="B411" s="138"/>
    </row>
    <row r="412" spans="1:2">
      <c r="A412" s="78" t="s">
        <v>385</v>
      </c>
      <c r="B412" s="138">
        <v>60</v>
      </c>
    </row>
    <row r="413" spans="1:2">
      <c r="A413" s="78" t="s">
        <v>386</v>
      </c>
      <c r="B413" s="138"/>
    </row>
    <row r="414" spans="1:2">
      <c r="A414" s="78" t="s">
        <v>387</v>
      </c>
      <c r="B414" s="138">
        <v>60</v>
      </c>
    </row>
    <row r="415" spans="1:2">
      <c r="A415" s="78" t="s">
        <v>388</v>
      </c>
      <c r="B415" s="138"/>
    </row>
    <row r="416" spans="1:2">
      <c r="A416" s="78" t="s">
        <v>389</v>
      </c>
      <c r="B416" s="138">
        <v>60</v>
      </c>
    </row>
    <row r="417" spans="1:2">
      <c r="A417" s="78" t="s">
        <v>390</v>
      </c>
      <c r="B417" s="138"/>
    </row>
    <row r="418" spans="1:2">
      <c r="A418" s="78" t="s">
        <v>391</v>
      </c>
      <c r="B418" s="138">
        <v>60</v>
      </c>
    </row>
    <row r="419" spans="1:2">
      <c r="A419" s="78" t="s">
        <v>392</v>
      </c>
      <c r="B419" s="138"/>
    </row>
    <row r="420" spans="1:2">
      <c r="A420" s="78" t="s">
        <v>393</v>
      </c>
      <c r="B420" s="138">
        <v>61</v>
      </c>
    </row>
    <row r="421" spans="1:2">
      <c r="A421" s="78" t="s">
        <v>394</v>
      </c>
      <c r="B421" s="138"/>
    </row>
    <row r="422" spans="1:2" ht="25.5">
      <c r="A422" s="78" t="s">
        <v>395</v>
      </c>
      <c r="B422" s="138">
        <v>61</v>
      </c>
    </row>
    <row r="423" spans="1:2">
      <c r="A423" s="78" t="s">
        <v>396</v>
      </c>
      <c r="B423" s="138"/>
    </row>
    <row r="424" spans="1:2">
      <c r="A424" s="78" t="s">
        <v>397</v>
      </c>
      <c r="B424" s="138">
        <v>61</v>
      </c>
    </row>
    <row r="425" spans="1:2">
      <c r="A425" s="78" t="s">
        <v>398</v>
      </c>
      <c r="B425" s="138"/>
    </row>
    <row r="426" spans="1:2">
      <c r="A426" s="78" t="s">
        <v>399</v>
      </c>
      <c r="B426" s="138">
        <v>61</v>
      </c>
    </row>
    <row r="427" spans="1:2">
      <c r="A427" s="78" t="s">
        <v>400</v>
      </c>
      <c r="B427" s="138"/>
    </row>
    <row r="428" spans="1:2">
      <c r="A428" s="78" t="s">
        <v>401</v>
      </c>
      <c r="B428" s="138">
        <v>61</v>
      </c>
    </row>
    <row r="429" spans="1:2">
      <c r="A429" s="78" t="s">
        <v>402</v>
      </c>
      <c r="B429" s="138"/>
    </row>
    <row r="430" spans="1:2">
      <c r="A430" s="78" t="s">
        <v>529</v>
      </c>
      <c r="B430" s="138">
        <v>62</v>
      </c>
    </row>
    <row r="431" spans="1:2">
      <c r="A431" s="78" t="s">
        <v>530</v>
      </c>
      <c r="B431" s="138"/>
    </row>
    <row r="432" spans="1:2" ht="25.5">
      <c r="A432" s="78" t="s">
        <v>403</v>
      </c>
      <c r="B432" s="138">
        <v>62</v>
      </c>
    </row>
    <row r="433" spans="1:2">
      <c r="A433" s="78" t="s">
        <v>404</v>
      </c>
      <c r="B433" s="138"/>
    </row>
    <row r="434" spans="1:2">
      <c r="A434" s="78" t="s">
        <v>531</v>
      </c>
      <c r="B434" s="138">
        <v>62</v>
      </c>
    </row>
    <row r="435" spans="1:2">
      <c r="A435" s="78" t="s">
        <v>532</v>
      </c>
      <c r="B435" s="138"/>
    </row>
    <row r="436" spans="1:2">
      <c r="A436" s="78" t="s">
        <v>405</v>
      </c>
      <c r="B436" s="138">
        <v>62</v>
      </c>
    </row>
    <row r="437" spans="1:2">
      <c r="A437" s="78" t="s">
        <v>406</v>
      </c>
      <c r="B437" s="138"/>
    </row>
    <row r="438" spans="1:2" ht="25.5">
      <c r="A438" s="78" t="s">
        <v>407</v>
      </c>
      <c r="B438" s="138">
        <v>63</v>
      </c>
    </row>
    <row r="439" spans="1:2" ht="12.75" customHeight="1">
      <c r="A439" s="78" t="s">
        <v>408</v>
      </c>
      <c r="B439" s="138"/>
    </row>
    <row r="440" spans="1:2">
      <c r="A440" s="78" t="s">
        <v>409</v>
      </c>
      <c r="B440" s="138">
        <v>63</v>
      </c>
    </row>
    <row r="441" spans="1:2">
      <c r="A441" s="78" t="s">
        <v>410</v>
      </c>
      <c r="B441" s="138"/>
    </row>
    <row r="442" spans="1:2" ht="25.5">
      <c r="A442" s="78" t="s">
        <v>411</v>
      </c>
      <c r="B442" s="138">
        <v>63</v>
      </c>
    </row>
    <row r="443" spans="1:2" ht="12.75" customHeight="1">
      <c r="A443" s="78" t="s">
        <v>412</v>
      </c>
      <c r="B443" s="138"/>
    </row>
    <row r="444" spans="1:2" ht="12.75" customHeight="1">
      <c r="A444" s="78" t="s">
        <v>413</v>
      </c>
      <c r="B444" s="138">
        <v>63</v>
      </c>
    </row>
    <row r="445" spans="1:2">
      <c r="A445" s="78" t="s">
        <v>414</v>
      </c>
      <c r="B445" s="138"/>
    </row>
    <row r="446" spans="1:2" ht="25.5">
      <c r="A446" s="78" t="s">
        <v>533</v>
      </c>
      <c r="B446" s="138">
        <v>64</v>
      </c>
    </row>
    <row r="447" spans="1:2" ht="25.5">
      <c r="A447" s="78" t="s">
        <v>534</v>
      </c>
      <c r="B447" s="138"/>
    </row>
    <row r="448" spans="1:2">
      <c r="A448" s="78" t="s">
        <v>415</v>
      </c>
      <c r="B448" s="138">
        <v>64</v>
      </c>
    </row>
    <row r="449" spans="1:2">
      <c r="A449" s="78" t="s">
        <v>416</v>
      </c>
      <c r="B449" s="138"/>
    </row>
    <row r="450" spans="1:2">
      <c r="A450" s="78" t="s">
        <v>417</v>
      </c>
      <c r="B450" s="138">
        <v>64</v>
      </c>
    </row>
    <row r="451" spans="1:2">
      <c r="A451" s="78" t="s">
        <v>418</v>
      </c>
      <c r="B451" s="138"/>
    </row>
    <row r="452" spans="1:2">
      <c r="A452" s="78" t="s">
        <v>419</v>
      </c>
      <c r="B452" s="138">
        <v>64</v>
      </c>
    </row>
    <row r="453" spans="1:2">
      <c r="A453" s="78" t="s">
        <v>420</v>
      </c>
      <c r="B453" s="138"/>
    </row>
    <row r="454" spans="1:2">
      <c r="A454" s="78" t="s">
        <v>421</v>
      </c>
      <c r="B454" s="138">
        <v>64</v>
      </c>
    </row>
    <row r="455" spans="1:2">
      <c r="A455" s="78" t="s">
        <v>422</v>
      </c>
      <c r="B455" s="138"/>
    </row>
    <row r="456" spans="1:2">
      <c r="A456" s="78" t="s">
        <v>423</v>
      </c>
      <c r="B456" s="138">
        <v>65</v>
      </c>
    </row>
    <row r="457" spans="1:2">
      <c r="A457" s="78" t="s">
        <v>424</v>
      </c>
      <c r="B457" s="138"/>
    </row>
    <row r="458" spans="1:2" ht="25.5">
      <c r="A458" s="78" t="s">
        <v>498</v>
      </c>
      <c r="B458" s="138">
        <v>65</v>
      </c>
    </row>
    <row r="459" spans="1:2" ht="25.5">
      <c r="A459" s="78" t="s">
        <v>499</v>
      </c>
      <c r="B459" s="138"/>
    </row>
    <row r="460" spans="1:2">
      <c r="A460" s="78" t="s">
        <v>538</v>
      </c>
      <c r="B460" s="138">
        <v>65</v>
      </c>
    </row>
    <row r="461" spans="1:2">
      <c r="A461" s="78" t="s">
        <v>539</v>
      </c>
      <c r="B461" s="138"/>
    </row>
    <row r="462" spans="1:2">
      <c r="A462" s="78" t="s">
        <v>425</v>
      </c>
      <c r="B462" s="138">
        <v>65</v>
      </c>
    </row>
    <row r="463" spans="1:2">
      <c r="A463" s="78" t="s">
        <v>426</v>
      </c>
      <c r="B463" s="138"/>
    </row>
    <row r="464" spans="1:2" ht="12.75" customHeight="1">
      <c r="A464" s="78" t="s">
        <v>427</v>
      </c>
      <c r="B464" s="138">
        <v>66</v>
      </c>
    </row>
    <row r="465" spans="1:2">
      <c r="A465" s="78" t="s">
        <v>428</v>
      </c>
      <c r="B465" s="138"/>
    </row>
    <row r="466" spans="1:2">
      <c r="A466" s="78" t="s">
        <v>429</v>
      </c>
      <c r="B466" s="138">
        <v>66</v>
      </c>
    </row>
    <row r="467" spans="1:2">
      <c r="A467" s="78" t="s">
        <v>430</v>
      </c>
      <c r="B467" s="138"/>
    </row>
    <row r="468" spans="1:2">
      <c r="A468" s="78" t="s">
        <v>431</v>
      </c>
      <c r="B468" s="138">
        <v>66</v>
      </c>
    </row>
    <row r="469" spans="1:2">
      <c r="A469" s="78" t="s">
        <v>432</v>
      </c>
      <c r="B469" s="138"/>
    </row>
    <row r="470" spans="1:2">
      <c r="A470" s="78" t="s">
        <v>433</v>
      </c>
      <c r="B470" s="138">
        <v>66</v>
      </c>
    </row>
    <row r="471" spans="1:2">
      <c r="A471" s="78" t="s">
        <v>434</v>
      </c>
      <c r="B471" s="138"/>
    </row>
    <row r="472" spans="1:2">
      <c r="A472" s="78" t="s">
        <v>435</v>
      </c>
      <c r="B472" s="138">
        <v>66</v>
      </c>
    </row>
    <row r="473" spans="1:2">
      <c r="A473" s="78" t="s">
        <v>436</v>
      </c>
      <c r="B473" s="138"/>
    </row>
    <row r="474" spans="1:2">
      <c r="A474" s="78" t="s">
        <v>535</v>
      </c>
      <c r="B474" s="138">
        <v>67</v>
      </c>
    </row>
    <row r="475" spans="1:2">
      <c r="A475" s="78" t="s">
        <v>536</v>
      </c>
      <c r="B475" s="138"/>
    </row>
    <row r="476" spans="1:2">
      <c r="A476" s="78" t="s">
        <v>437</v>
      </c>
      <c r="B476" s="138">
        <v>67</v>
      </c>
    </row>
    <row r="477" spans="1:2">
      <c r="A477" s="78" t="s">
        <v>438</v>
      </c>
      <c r="B477" s="138"/>
    </row>
    <row r="478" spans="1:2">
      <c r="A478" s="78" t="s">
        <v>537</v>
      </c>
      <c r="B478" s="138">
        <v>67</v>
      </c>
    </row>
    <row r="479" spans="1:2">
      <c r="A479" s="78" t="s">
        <v>497</v>
      </c>
      <c r="B479" s="138"/>
    </row>
    <row r="480" spans="1:2" ht="25.5">
      <c r="A480" s="78" t="s">
        <v>439</v>
      </c>
      <c r="B480" s="138">
        <v>67</v>
      </c>
    </row>
    <row r="481" spans="1:2" ht="25.5">
      <c r="A481" s="78" t="s">
        <v>440</v>
      </c>
      <c r="B481" s="138"/>
    </row>
    <row r="482" spans="1:2">
      <c r="A482" s="78" t="s">
        <v>441</v>
      </c>
      <c r="B482" s="138">
        <v>67</v>
      </c>
    </row>
    <row r="483" spans="1:2">
      <c r="A483" s="78" t="s">
        <v>442</v>
      </c>
      <c r="B483" s="138"/>
    </row>
    <row r="484" spans="1:2">
      <c r="A484" s="78" t="s">
        <v>443</v>
      </c>
      <c r="B484" s="138">
        <v>68</v>
      </c>
    </row>
    <row r="485" spans="1:2">
      <c r="A485" s="78" t="s">
        <v>444</v>
      </c>
      <c r="B485" s="138"/>
    </row>
    <row r="486" spans="1:2">
      <c r="A486" s="78" t="s">
        <v>445</v>
      </c>
      <c r="B486" s="138">
        <v>68</v>
      </c>
    </row>
    <row r="487" spans="1:2">
      <c r="A487" s="78" t="s">
        <v>446</v>
      </c>
      <c r="B487" s="138"/>
    </row>
    <row r="488" spans="1:2">
      <c r="A488" s="78" t="s">
        <v>447</v>
      </c>
      <c r="B488" s="138">
        <v>68</v>
      </c>
    </row>
    <row r="489" spans="1:2">
      <c r="A489" s="78" t="s">
        <v>448</v>
      </c>
      <c r="B489" s="138"/>
    </row>
    <row r="490" spans="1:2" ht="25.5">
      <c r="A490" s="78" t="s">
        <v>449</v>
      </c>
      <c r="B490" s="138">
        <v>68</v>
      </c>
    </row>
    <row r="491" spans="1:2" ht="25.5">
      <c r="A491" s="78" t="s">
        <v>450</v>
      </c>
      <c r="B491" s="138"/>
    </row>
    <row r="492" spans="1:2">
      <c r="A492" s="78" t="s">
        <v>451</v>
      </c>
      <c r="B492" s="138">
        <v>69</v>
      </c>
    </row>
    <row r="493" spans="1:2">
      <c r="A493" s="78" t="s">
        <v>452</v>
      </c>
      <c r="B493" s="138"/>
    </row>
    <row r="494" spans="1:2" ht="25.5">
      <c r="A494" s="78" t="s">
        <v>514</v>
      </c>
      <c r="B494" s="138">
        <v>69</v>
      </c>
    </row>
    <row r="495" spans="1:2" ht="25.5">
      <c r="A495" s="78" t="s">
        <v>515</v>
      </c>
      <c r="B495" s="138"/>
    </row>
    <row r="496" spans="1:2">
      <c r="A496" s="78" t="s">
        <v>453</v>
      </c>
      <c r="B496" s="138">
        <v>69</v>
      </c>
    </row>
    <row r="497" spans="1:2">
      <c r="A497" s="78" t="s">
        <v>454</v>
      </c>
      <c r="B497" s="138"/>
    </row>
    <row r="498" spans="1:2">
      <c r="A498" s="78" t="s">
        <v>516</v>
      </c>
      <c r="B498" s="138">
        <v>69</v>
      </c>
    </row>
    <row r="499" spans="1:2">
      <c r="A499" s="78" t="s">
        <v>517</v>
      </c>
      <c r="B499" s="138"/>
    </row>
    <row r="500" spans="1:2">
      <c r="A500" s="78" t="s">
        <v>455</v>
      </c>
      <c r="B500" s="138">
        <v>69</v>
      </c>
    </row>
    <row r="501" spans="1:2">
      <c r="A501" s="78" t="s">
        <v>456</v>
      </c>
      <c r="B501" s="138"/>
    </row>
    <row r="502" spans="1:2">
      <c r="A502" s="78" t="s">
        <v>554</v>
      </c>
      <c r="B502" s="138">
        <v>70</v>
      </c>
    </row>
    <row r="503" spans="1:2">
      <c r="A503" s="78" t="s">
        <v>540</v>
      </c>
      <c r="B503" s="138"/>
    </row>
    <row r="504" spans="1:2">
      <c r="A504" s="78" t="s">
        <v>541</v>
      </c>
      <c r="B504" s="138">
        <v>70</v>
      </c>
    </row>
    <row r="505" spans="1:2">
      <c r="A505" s="78" t="s">
        <v>555</v>
      </c>
      <c r="B505" s="138"/>
    </row>
    <row r="506" spans="1:2">
      <c r="A506" s="78" t="s">
        <v>457</v>
      </c>
      <c r="B506" s="138">
        <v>70</v>
      </c>
    </row>
    <row r="507" spans="1:2">
      <c r="A507" s="78" t="s">
        <v>458</v>
      </c>
      <c r="B507" s="138"/>
    </row>
    <row r="508" spans="1:2">
      <c r="A508" s="78" t="s">
        <v>459</v>
      </c>
      <c r="B508" s="138">
        <v>70</v>
      </c>
    </row>
    <row r="509" spans="1:2">
      <c r="A509" s="78" t="s">
        <v>460</v>
      </c>
      <c r="B509" s="138"/>
    </row>
    <row r="510" spans="1:2">
      <c r="A510" s="78" t="s">
        <v>461</v>
      </c>
      <c r="B510" s="138">
        <v>70</v>
      </c>
    </row>
    <row r="511" spans="1:2">
      <c r="A511" s="78" t="s">
        <v>462</v>
      </c>
      <c r="B511" s="138"/>
    </row>
    <row r="512" spans="1:2">
      <c r="A512" s="78" t="s">
        <v>463</v>
      </c>
      <c r="B512" s="138">
        <v>71</v>
      </c>
    </row>
    <row r="513" spans="1:2">
      <c r="A513" s="78" t="s">
        <v>464</v>
      </c>
      <c r="B513" s="138"/>
    </row>
    <row r="514" spans="1:2">
      <c r="A514" s="78" t="s">
        <v>465</v>
      </c>
      <c r="B514" s="138">
        <v>71</v>
      </c>
    </row>
    <row r="515" spans="1:2">
      <c r="A515" s="78" t="s">
        <v>466</v>
      </c>
      <c r="B515" s="138"/>
    </row>
    <row r="516" spans="1:2">
      <c r="A516" s="78" t="s">
        <v>467</v>
      </c>
      <c r="B516" s="138">
        <v>71</v>
      </c>
    </row>
    <row r="517" spans="1:2">
      <c r="A517" s="78" t="s">
        <v>468</v>
      </c>
      <c r="B517" s="138"/>
    </row>
    <row r="518" spans="1:2">
      <c r="A518" s="78" t="s">
        <v>469</v>
      </c>
      <c r="B518" s="138">
        <v>71</v>
      </c>
    </row>
    <row r="519" spans="1:2">
      <c r="A519" s="78" t="s">
        <v>470</v>
      </c>
      <c r="B519" s="138"/>
    </row>
    <row r="520" spans="1:2">
      <c r="A520" s="78" t="s">
        <v>471</v>
      </c>
      <c r="B520" s="138">
        <v>71</v>
      </c>
    </row>
    <row r="521" spans="1:2">
      <c r="A521" s="78" t="s">
        <v>472</v>
      </c>
      <c r="B521" s="138"/>
    </row>
    <row r="522" spans="1:2">
      <c r="A522" s="78" t="s">
        <v>473</v>
      </c>
      <c r="B522" s="138">
        <v>72</v>
      </c>
    </row>
    <row r="523" spans="1:2">
      <c r="A523" s="78" t="s">
        <v>474</v>
      </c>
      <c r="B523" s="138"/>
    </row>
    <row r="524" spans="1:2">
      <c r="A524" s="78" t="s">
        <v>475</v>
      </c>
      <c r="B524" s="138">
        <v>72</v>
      </c>
    </row>
    <row r="525" spans="1:2">
      <c r="A525" s="78" t="s">
        <v>476</v>
      </c>
      <c r="B525" s="138"/>
    </row>
    <row r="526" spans="1:2" ht="25.5">
      <c r="A526" s="78" t="s">
        <v>477</v>
      </c>
      <c r="B526" s="138">
        <v>72</v>
      </c>
    </row>
    <row r="527" spans="1:2" ht="25.5">
      <c r="A527" s="78" t="s">
        <v>478</v>
      </c>
      <c r="B527" s="138"/>
    </row>
    <row r="528" spans="1:2">
      <c r="A528" s="78" t="s">
        <v>479</v>
      </c>
      <c r="B528" s="138">
        <v>72</v>
      </c>
    </row>
    <row r="529" spans="1:2">
      <c r="A529" s="78" t="s">
        <v>480</v>
      </c>
      <c r="B529" s="138"/>
    </row>
    <row r="530" spans="1:2">
      <c r="A530" s="78" t="s">
        <v>481</v>
      </c>
      <c r="B530" s="138">
        <v>72</v>
      </c>
    </row>
    <row r="531" spans="1:2">
      <c r="A531" s="78" t="s">
        <v>482</v>
      </c>
      <c r="B531" s="138"/>
    </row>
    <row r="532" spans="1:2">
      <c r="A532" s="78" t="s">
        <v>483</v>
      </c>
      <c r="B532" s="138">
        <v>73</v>
      </c>
    </row>
    <row r="533" spans="1:2">
      <c r="A533" s="78" t="s">
        <v>484</v>
      </c>
      <c r="B533" s="138"/>
    </row>
    <row r="534" spans="1:2">
      <c r="A534" s="78" t="s">
        <v>485</v>
      </c>
      <c r="B534" s="138">
        <v>73</v>
      </c>
    </row>
    <row r="535" spans="1:2">
      <c r="A535" s="78" t="s">
        <v>486</v>
      </c>
      <c r="B535" s="138"/>
    </row>
    <row r="536" spans="1:2">
      <c r="A536" s="78" t="s">
        <v>487</v>
      </c>
      <c r="B536" s="138">
        <v>73</v>
      </c>
    </row>
    <row r="537" spans="1:2">
      <c r="A537" s="78" t="s">
        <v>488</v>
      </c>
      <c r="B537" s="138"/>
    </row>
    <row r="538" spans="1:2">
      <c r="A538" s="78" t="s">
        <v>489</v>
      </c>
      <c r="B538" s="138">
        <v>73</v>
      </c>
    </row>
    <row r="539" spans="1:2">
      <c r="A539" s="78" t="s">
        <v>490</v>
      </c>
      <c r="B539" s="138"/>
    </row>
    <row r="540" spans="1:2">
      <c r="A540" s="78" t="s">
        <v>491</v>
      </c>
      <c r="B540" s="138">
        <v>73</v>
      </c>
    </row>
    <row r="541" spans="1:2">
      <c r="A541" s="78" t="s">
        <v>492</v>
      </c>
      <c r="B541" s="138"/>
    </row>
    <row r="542" spans="1:2">
      <c r="A542" s="78" t="s">
        <v>493</v>
      </c>
      <c r="B542" s="138">
        <v>73</v>
      </c>
    </row>
    <row r="543" spans="1:2">
      <c r="A543" s="78" t="s">
        <v>494</v>
      </c>
      <c r="B543" s="138"/>
    </row>
    <row r="544" spans="1:2">
      <c r="A544" s="78" t="s">
        <v>504</v>
      </c>
      <c r="B544" s="138">
        <v>74</v>
      </c>
    </row>
    <row r="545" spans="1:2">
      <c r="A545" s="78" t="s">
        <v>505</v>
      </c>
      <c r="B545" s="138"/>
    </row>
    <row r="546" spans="1:2">
      <c r="A546" s="78" t="s">
        <v>495</v>
      </c>
      <c r="B546" s="138">
        <v>74</v>
      </c>
    </row>
    <row r="547" spans="1:2">
      <c r="A547" s="78" t="s">
        <v>496</v>
      </c>
      <c r="B547" s="138"/>
    </row>
    <row r="548" spans="1:2">
      <c r="A548" s="77" t="s">
        <v>522</v>
      </c>
      <c r="B548" s="138">
        <v>75</v>
      </c>
    </row>
    <row r="549" spans="1:2">
      <c r="A549" s="77" t="s">
        <v>523</v>
      </c>
      <c r="B549" s="138"/>
    </row>
    <row r="550" spans="1:2">
      <c r="A550" s="77" t="s">
        <v>1198</v>
      </c>
      <c r="B550" s="138">
        <v>78</v>
      </c>
    </row>
    <row r="551" spans="1:2">
      <c r="A551" s="77" t="s">
        <v>1160</v>
      </c>
      <c r="B551" s="138"/>
    </row>
    <row r="552" spans="1:2">
      <c r="A552" s="77"/>
    </row>
  </sheetData>
  <mergeCells count="276">
    <mergeCell ref="B510:B511"/>
    <mergeCell ref="B484:B485"/>
    <mergeCell ref="B494:B495"/>
    <mergeCell ref="B498:B499"/>
    <mergeCell ref="B550:B551"/>
    <mergeCell ref="B186:B187"/>
    <mergeCell ref="B538:B539"/>
    <mergeCell ref="B540:B541"/>
    <mergeCell ref="B522:B523"/>
    <mergeCell ref="B524:B525"/>
    <mergeCell ref="B526:B527"/>
    <mergeCell ref="B528:B529"/>
    <mergeCell ref="B530:B531"/>
    <mergeCell ref="B532:B533"/>
    <mergeCell ref="B548:B549"/>
    <mergeCell ref="B542:B543"/>
    <mergeCell ref="B544:B545"/>
    <mergeCell ref="B546:B547"/>
    <mergeCell ref="B534:B535"/>
    <mergeCell ref="B536:B537"/>
    <mergeCell ref="B512:B513"/>
    <mergeCell ref="B514:B515"/>
    <mergeCell ref="B516:B517"/>
    <mergeCell ref="B518:B519"/>
    <mergeCell ref="B520:B521"/>
    <mergeCell ref="B460:B461"/>
    <mergeCell ref="B476:B477"/>
    <mergeCell ref="B480:B481"/>
    <mergeCell ref="B500:B501"/>
    <mergeCell ref="B502:B503"/>
    <mergeCell ref="B482:B483"/>
    <mergeCell ref="B508:B509"/>
    <mergeCell ref="B454:B455"/>
    <mergeCell ref="B456:B457"/>
    <mergeCell ref="B462:B463"/>
    <mergeCell ref="B464:B465"/>
    <mergeCell ref="B466:B467"/>
    <mergeCell ref="B468:B469"/>
    <mergeCell ref="B470:B471"/>
    <mergeCell ref="B472:B473"/>
    <mergeCell ref="B474:B475"/>
    <mergeCell ref="B458:B459"/>
    <mergeCell ref="B486:B487"/>
    <mergeCell ref="B488:B489"/>
    <mergeCell ref="B490:B491"/>
    <mergeCell ref="B492:B493"/>
    <mergeCell ref="B496:B497"/>
    <mergeCell ref="B504:B505"/>
    <mergeCell ref="B506:B507"/>
    <mergeCell ref="B478:B479"/>
    <mergeCell ref="B436:B437"/>
    <mergeCell ref="B438:B439"/>
    <mergeCell ref="B440:B441"/>
    <mergeCell ref="B442:B443"/>
    <mergeCell ref="B444:B445"/>
    <mergeCell ref="B446:B447"/>
    <mergeCell ref="B448:B449"/>
    <mergeCell ref="B450:B451"/>
    <mergeCell ref="B452:B453"/>
    <mergeCell ref="B418:B419"/>
    <mergeCell ref="B420:B421"/>
    <mergeCell ref="B422:B423"/>
    <mergeCell ref="B424:B425"/>
    <mergeCell ref="B426:B427"/>
    <mergeCell ref="B428:B429"/>
    <mergeCell ref="B430:B431"/>
    <mergeCell ref="B432:B433"/>
    <mergeCell ref="B434:B435"/>
    <mergeCell ref="B402:B403"/>
    <mergeCell ref="B392:B393"/>
    <mergeCell ref="B404:B405"/>
    <mergeCell ref="B406:B407"/>
    <mergeCell ref="B408:B409"/>
    <mergeCell ref="B410:B411"/>
    <mergeCell ref="B412:B413"/>
    <mergeCell ref="B414:B415"/>
    <mergeCell ref="B416:B417"/>
    <mergeCell ref="B384:B385"/>
    <mergeCell ref="B394:B395"/>
    <mergeCell ref="B388:B389"/>
    <mergeCell ref="B382:B383"/>
    <mergeCell ref="B390:B391"/>
    <mergeCell ref="B386:B387"/>
    <mergeCell ref="B396:B397"/>
    <mergeCell ref="B398:B399"/>
    <mergeCell ref="B400:B401"/>
    <mergeCell ref="B364:B365"/>
    <mergeCell ref="B366:B367"/>
    <mergeCell ref="B368:B369"/>
    <mergeCell ref="B370:B371"/>
    <mergeCell ref="B372:B373"/>
    <mergeCell ref="B374:B375"/>
    <mergeCell ref="B376:B377"/>
    <mergeCell ref="B378:B379"/>
    <mergeCell ref="B380:B381"/>
    <mergeCell ref="B346:B347"/>
    <mergeCell ref="B348:B349"/>
    <mergeCell ref="B350:B351"/>
    <mergeCell ref="B352:B353"/>
    <mergeCell ref="B354:B355"/>
    <mergeCell ref="B356:B357"/>
    <mergeCell ref="B358:B359"/>
    <mergeCell ref="B360:B361"/>
    <mergeCell ref="B362:B363"/>
    <mergeCell ref="B328:B329"/>
    <mergeCell ref="B330:B331"/>
    <mergeCell ref="B332:B333"/>
    <mergeCell ref="B334:B335"/>
    <mergeCell ref="B336:B337"/>
    <mergeCell ref="B338:B339"/>
    <mergeCell ref="B340:B341"/>
    <mergeCell ref="B342:B343"/>
    <mergeCell ref="B344:B345"/>
    <mergeCell ref="B310:B311"/>
    <mergeCell ref="B312:B313"/>
    <mergeCell ref="B314:B315"/>
    <mergeCell ref="B316:B317"/>
    <mergeCell ref="B318:B319"/>
    <mergeCell ref="B320:B321"/>
    <mergeCell ref="B322:B323"/>
    <mergeCell ref="B324:B325"/>
    <mergeCell ref="B326:B327"/>
    <mergeCell ref="B292:B293"/>
    <mergeCell ref="B294:B295"/>
    <mergeCell ref="B296:B297"/>
    <mergeCell ref="B298:B299"/>
    <mergeCell ref="B300:B301"/>
    <mergeCell ref="B302:B303"/>
    <mergeCell ref="B304:B305"/>
    <mergeCell ref="B306:B307"/>
    <mergeCell ref="B308:B309"/>
    <mergeCell ref="B274:B275"/>
    <mergeCell ref="B276:B277"/>
    <mergeCell ref="B278:B279"/>
    <mergeCell ref="B280:B281"/>
    <mergeCell ref="B282:B283"/>
    <mergeCell ref="B284:B285"/>
    <mergeCell ref="B286:B287"/>
    <mergeCell ref="B288:B289"/>
    <mergeCell ref="B290:B291"/>
    <mergeCell ref="B256:B257"/>
    <mergeCell ref="B258:B259"/>
    <mergeCell ref="B260:B261"/>
    <mergeCell ref="B262:B263"/>
    <mergeCell ref="B266:B267"/>
    <mergeCell ref="B268:B269"/>
    <mergeCell ref="B270:B271"/>
    <mergeCell ref="B272:B273"/>
    <mergeCell ref="B238:B239"/>
    <mergeCell ref="B240:B241"/>
    <mergeCell ref="B242:B243"/>
    <mergeCell ref="B244:B245"/>
    <mergeCell ref="B246:B247"/>
    <mergeCell ref="B248:B249"/>
    <mergeCell ref="B250:B251"/>
    <mergeCell ref="B252:B253"/>
    <mergeCell ref="B254:B255"/>
    <mergeCell ref="B264:B265"/>
    <mergeCell ref="B220:B221"/>
    <mergeCell ref="B222:B223"/>
    <mergeCell ref="B224:B225"/>
    <mergeCell ref="B226:B227"/>
    <mergeCell ref="B228:B229"/>
    <mergeCell ref="B230:B231"/>
    <mergeCell ref="B232:B233"/>
    <mergeCell ref="B234:B235"/>
    <mergeCell ref="B236:B237"/>
    <mergeCell ref="B202:B203"/>
    <mergeCell ref="B204:B205"/>
    <mergeCell ref="B206:B207"/>
    <mergeCell ref="B208:B209"/>
    <mergeCell ref="B210:B211"/>
    <mergeCell ref="B212:B213"/>
    <mergeCell ref="B214:B215"/>
    <mergeCell ref="B218:B219"/>
    <mergeCell ref="B216:B217"/>
    <mergeCell ref="B182:B183"/>
    <mergeCell ref="B184:B185"/>
    <mergeCell ref="B188:B189"/>
    <mergeCell ref="B190:B191"/>
    <mergeCell ref="B192:B193"/>
    <mergeCell ref="B194:B195"/>
    <mergeCell ref="B196:B197"/>
    <mergeCell ref="B198:B199"/>
    <mergeCell ref="B200:B201"/>
    <mergeCell ref="B164:B165"/>
    <mergeCell ref="B166:B167"/>
    <mergeCell ref="B168:B169"/>
    <mergeCell ref="B170:B171"/>
    <mergeCell ref="B172:B173"/>
    <mergeCell ref="B174:B175"/>
    <mergeCell ref="B176:B177"/>
    <mergeCell ref="B178:B179"/>
    <mergeCell ref="B180:B181"/>
    <mergeCell ref="B146:B147"/>
    <mergeCell ref="B148:B149"/>
    <mergeCell ref="B150:B151"/>
    <mergeCell ref="B152:B153"/>
    <mergeCell ref="B154:B155"/>
    <mergeCell ref="B156:B157"/>
    <mergeCell ref="B158:B159"/>
    <mergeCell ref="B160:B161"/>
    <mergeCell ref="B162:B163"/>
    <mergeCell ref="B128:B129"/>
    <mergeCell ref="B130:B131"/>
    <mergeCell ref="B132:B133"/>
    <mergeCell ref="B134:B135"/>
    <mergeCell ref="B136:B137"/>
    <mergeCell ref="B138:B139"/>
    <mergeCell ref="B140:B141"/>
    <mergeCell ref="B142:B143"/>
    <mergeCell ref="B144:B145"/>
    <mergeCell ref="B110:B111"/>
    <mergeCell ref="B112:B113"/>
    <mergeCell ref="B114:B115"/>
    <mergeCell ref="B116:B117"/>
    <mergeCell ref="B118:B119"/>
    <mergeCell ref="B120:B121"/>
    <mergeCell ref="B122:B123"/>
    <mergeCell ref="B124:B125"/>
    <mergeCell ref="B126:B127"/>
    <mergeCell ref="B90:B91"/>
    <mergeCell ref="B92:B93"/>
    <mergeCell ref="B94:B95"/>
    <mergeCell ref="B96:B97"/>
    <mergeCell ref="B100:B101"/>
    <mergeCell ref="B102:B103"/>
    <mergeCell ref="B104:B105"/>
    <mergeCell ref="B106:B107"/>
    <mergeCell ref="B108:B109"/>
    <mergeCell ref="B98:B99"/>
    <mergeCell ref="B72:B73"/>
    <mergeCell ref="B74:B75"/>
    <mergeCell ref="B76:B77"/>
    <mergeCell ref="B78:B79"/>
    <mergeCell ref="B80:B81"/>
    <mergeCell ref="B82:B83"/>
    <mergeCell ref="B84:B85"/>
    <mergeCell ref="B86:B87"/>
    <mergeCell ref="B88:B89"/>
    <mergeCell ref="B54:B55"/>
    <mergeCell ref="B56:B57"/>
    <mergeCell ref="B58:B59"/>
    <mergeCell ref="B60:B61"/>
    <mergeCell ref="B62:B63"/>
    <mergeCell ref="B64:B65"/>
    <mergeCell ref="B66:B67"/>
    <mergeCell ref="B68:B69"/>
    <mergeCell ref="B70:B71"/>
    <mergeCell ref="B36:B37"/>
    <mergeCell ref="B38:B39"/>
    <mergeCell ref="B40:B41"/>
    <mergeCell ref="B42:B43"/>
    <mergeCell ref="B44:B45"/>
    <mergeCell ref="B46:B47"/>
    <mergeCell ref="B48:B49"/>
    <mergeCell ref="B50:B51"/>
    <mergeCell ref="B52:B53"/>
    <mergeCell ref="B18:B19"/>
    <mergeCell ref="B20:B21"/>
    <mergeCell ref="B22:B23"/>
    <mergeCell ref="B24:B25"/>
    <mergeCell ref="B26:B27"/>
    <mergeCell ref="B28:B29"/>
    <mergeCell ref="B30:B31"/>
    <mergeCell ref="B32:B33"/>
    <mergeCell ref="B34:B35"/>
    <mergeCell ref="A1:B1"/>
    <mergeCell ref="A2:B2"/>
    <mergeCell ref="B4:B5"/>
    <mergeCell ref="B6:B7"/>
    <mergeCell ref="B8:B9"/>
    <mergeCell ref="B10:B11"/>
    <mergeCell ref="B12:B13"/>
    <mergeCell ref="B14:B15"/>
    <mergeCell ref="B16:B17"/>
  </mergeCells>
  <pageMargins left="0.78740157480314965" right="0.39370078740157483" top="0.39370078740157483" bottom="0.39370078740157483" header="0" footer="0"/>
  <pageSetup paperSize="9" scale="98" firstPageNumber="3" orientation="landscape" useFirstPageNumber="1" r:id="rId1"/>
  <headerFooter>
    <oddFooter>&amp;R&amp;"-,обычный"&amp;6&amp;P</oddFooter>
  </headerFooter>
  <rowBreaks count="13" manualBreakCount="13">
    <brk id="39" max="16383" man="1"/>
    <brk id="79" max="1" man="1"/>
    <brk id="121" max="16383" man="1"/>
    <brk id="163" max="16383" man="1"/>
    <brk id="199" max="16383" man="1"/>
    <brk id="235" max="1" man="1"/>
    <brk id="275" max="16383" man="1"/>
    <brk id="313" max="16383" man="1"/>
    <brk id="349" max="16383" man="1"/>
    <brk id="389" max="1" man="1"/>
    <brk id="429" max="16383" man="1"/>
    <brk id="465" max="16383" man="1"/>
    <brk id="501" max="16383" man="1"/>
  </rowBreaks>
</worksheet>
</file>

<file path=xl/worksheets/sheet4.xml><?xml version="1.0" encoding="utf-8"?>
<worksheet xmlns="http://schemas.openxmlformats.org/spreadsheetml/2006/main" xmlns:r="http://schemas.openxmlformats.org/officeDocument/2006/relationships">
  <dimension ref="A1:D16"/>
  <sheetViews>
    <sheetView workbookViewId="0">
      <selection activeCell="B1" sqref="B1:D1"/>
    </sheetView>
  </sheetViews>
  <sheetFormatPr defaultRowHeight="12.75"/>
  <cols>
    <col min="1" max="1" width="4.7109375" style="15" customWidth="1"/>
    <col min="2" max="2" width="61.28515625" style="15" customWidth="1"/>
    <col min="3" max="3" width="4.7109375" style="15" customWidth="1"/>
    <col min="4" max="4" width="65.28515625" style="15" customWidth="1"/>
    <col min="5" max="16384" width="9.140625" style="80"/>
  </cols>
  <sheetData>
    <row r="1" spans="2:4">
      <c r="B1" s="139" t="s">
        <v>10</v>
      </c>
      <c r="C1" s="131"/>
      <c r="D1" s="131"/>
    </row>
    <row r="2" spans="2:4">
      <c r="B2" s="139" t="s">
        <v>13</v>
      </c>
      <c r="C2" s="131"/>
      <c r="D2" s="131"/>
    </row>
    <row r="3" spans="2:4">
      <c r="B3" s="81"/>
      <c r="C3" s="71"/>
      <c r="D3" s="71"/>
    </row>
    <row r="4" spans="2:4" ht="384" customHeight="1">
      <c r="B4" s="82" t="s">
        <v>521</v>
      </c>
      <c r="D4" s="82" t="s">
        <v>519</v>
      </c>
    </row>
    <row r="5" spans="2:4" ht="153">
      <c r="B5" s="82" t="s">
        <v>518</v>
      </c>
      <c r="D5" s="82" t="s">
        <v>520</v>
      </c>
    </row>
    <row r="6" spans="2:4">
      <c r="B6" s="33"/>
      <c r="D6" s="33"/>
    </row>
    <row r="7" spans="2:4" ht="79.5" customHeight="1">
      <c r="B7" s="33"/>
      <c r="D7" s="33"/>
    </row>
    <row r="8" spans="2:4">
      <c r="B8" s="33"/>
      <c r="D8" s="33"/>
    </row>
    <row r="9" spans="2:4">
      <c r="B9" s="33"/>
      <c r="D9" s="33"/>
    </row>
    <row r="10" spans="2:4">
      <c r="B10" s="33"/>
      <c r="D10" s="33"/>
    </row>
    <row r="11" spans="2:4">
      <c r="B11" s="33"/>
      <c r="D11" s="33"/>
    </row>
    <row r="12" spans="2:4" ht="53.25" customHeight="1">
      <c r="B12" s="33"/>
      <c r="D12" s="33"/>
    </row>
    <row r="13" spans="2:4" ht="27" customHeight="1">
      <c r="B13" s="34"/>
      <c r="D13" s="33"/>
    </row>
    <row r="14" spans="2:4">
      <c r="B14" s="33"/>
      <c r="D14" s="33"/>
    </row>
    <row r="15" spans="2:4">
      <c r="B15" s="33"/>
      <c r="D15" s="33"/>
    </row>
    <row r="16" spans="2:4">
      <c r="B16" s="34"/>
    </row>
  </sheetData>
  <mergeCells count="2">
    <mergeCell ref="B1:D1"/>
    <mergeCell ref="B2:D2"/>
  </mergeCells>
  <pageMargins left="0.78740157480314965" right="0.39370078740157483" top="0.39370078740157483" bottom="0.39370078740157483" header="0" footer="0"/>
  <pageSetup paperSize="9" scale="97" firstPageNumber="18" orientation="landscape" useFirstPageNumber="1" r:id="rId1"/>
  <headerFooter>
    <oddFooter>&amp;R&amp;"+,обычный"&amp;6&amp;P</oddFooter>
  </headerFooter>
</worksheet>
</file>

<file path=xl/worksheets/sheet5.xml><?xml version="1.0" encoding="utf-8"?>
<worksheet xmlns="http://schemas.openxmlformats.org/spreadsheetml/2006/main" xmlns:r="http://schemas.openxmlformats.org/officeDocument/2006/relationships">
  <dimension ref="A1:D11"/>
  <sheetViews>
    <sheetView workbookViewId="0">
      <selection activeCell="B1" sqref="B1:D1"/>
    </sheetView>
  </sheetViews>
  <sheetFormatPr defaultRowHeight="12.75"/>
  <cols>
    <col min="1" max="1" width="4.5703125" style="15" customWidth="1"/>
    <col min="2" max="2" width="58.7109375" style="15" customWidth="1"/>
    <col min="3" max="3" width="5" style="15" customWidth="1"/>
    <col min="4" max="4" width="58.7109375" style="15" customWidth="1"/>
    <col min="5" max="16384" width="9.140625" style="80"/>
  </cols>
  <sheetData>
    <row r="1" spans="2:4">
      <c r="B1" s="140" t="s">
        <v>11</v>
      </c>
      <c r="C1" s="141"/>
      <c r="D1" s="141"/>
    </row>
    <row r="2" spans="2:4">
      <c r="B2" s="140" t="s">
        <v>14</v>
      </c>
      <c r="C2" s="141"/>
      <c r="D2" s="141"/>
    </row>
    <row r="4" spans="2:4" ht="333" customHeight="1">
      <c r="B4" s="83" t="s">
        <v>1231</v>
      </c>
      <c r="C4" s="32"/>
      <c r="D4" s="83" t="s">
        <v>1230</v>
      </c>
    </row>
    <row r="5" spans="2:4">
      <c r="B5" s="35"/>
      <c r="C5" s="32"/>
      <c r="D5" s="35"/>
    </row>
    <row r="6" spans="2:4">
      <c r="B6" s="35"/>
      <c r="C6" s="32"/>
      <c r="D6" s="35"/>
    </row>
    <row r="7" spans="2:4">
      <c r="B7" s="36"/>
      <c r="C7" s="32"/>
      <c r="D7" s="36"/>
    </row>
    <row r="8" spans="2:4">
      <c r="B8" s="32"/>
      <c r="C8" s="32"/>
      <c r="D8" s="29"/>
    </row>
    <row r="9" spans="2:4">
      <c r="C9" s="32"/>
      <c r="D9" s="29"/>
    </row>
    <row r="10" spans="2:4">
      <c r="B10" s="32"/>
      <c r="C10" s="32"/>
      <c r="D10" s="82"/>
    </row>
    <row r="11" spans="2:4">
      <c r="B11" s="32"/>
      <c r="C11" s="32"/>
    </row>
  </sheetData>
  <mergeCells count="2">
    <mergeCell ref="B1:D1"/>
    <mergeCell ref="B2:D2"/>
  </mergeCells>
  <pageMargins left="0.78740157480314965" right="0.39370078740157483" top="0.39370078740157483" bottom="0.39370078740157483" header="0" footer="0"/>
  <pageSetup paperSize="9" firstPageNumber="19" orientation="landscape" useFirstPageNumber="1" r:id="rId1"/>
  <headerFooter>
    <oddFooter>&amp;R&amp;"-,обычный"&amp;6&amp;P</oddFooter>
  </headerFooter>
</worksheet>
</file>

<file path=xl/worksheets/sheet6.xml><?xml version="1.0" encoding="utf-8"?>
<worksheet xmlns="http://schemas.openxmlformats.org/spreadsheetml/2006/main" xmlns:r="http://schemas.openxmlformats.org/officeDocument/2006/relationships">
  <dimension ref="A1:M1894"/>
  <sheetViews>
    <sheetView view="pageBreakPreview" topLeftCell="A1844" zoomScaleSheetLayoutView="100" workbookViewId="0">
      <selection sqref="A1:M1"/>
    </sheetView>
  </sheetViews>
  <sheetFormatPr defaultRowHeight="11.25"/>
  <cols>
    <col min="1" max="1" width="34.7109375" style="42" customWidth="1" collapsed="1"/>
    <col min="2" max="7" width="9.7109375" style="103" customWidth="1"/>
    <col min="8" max="11" width="9.7109375" style="44" customWidth="1"/>
    <col min="12" max="12" width="10.7109375" style="44" customWidth="1"/>
    <col min="13" max="13" width="34.7109375" style="43" customWidth="1"/>
    <col min="14" max="16384" width="9.140625" style="44"/>
  </cols>
  <sheetData>
    <row r="1" spans="1:13" s="93" customFormat="1" ht="27.75" customHeight="1">
      <c r="A1" s="142" t="s">
        <v>1213</v>
      </c>
      <c r="B1" s="142"/>
      <c r="C1" s="142"/>
      <c r="D1" s="142"/>
      <c r="E1" s="142"/>
      <c r="F1" s="142"/>
      <c r="G1" s="142"/>
      <c r="H1" s="142"/>
      <c r="I1" s="142"/>
      <c r="J1" s="142"/>
      <c r="K1" s="142"/>
      <c r="L1" s="142"/>
      <c r="M1" s="142"/>
    </row>
    <row r="2" spans="1:13" s="93" customFormat="1" ht="27" customHeight="1">
      <c r="A2" s="143" t="s">
        <v>564</v>
      </c>
      <c r="B2" s="143" t="s">
        <v>556</v>
      </c>
      <c r="C2" s="143"/>
      <c r="D2" s="143" t="s">
        <v>556</v>
      </c>
      <c r="E2" s="143"/>
      <c r="F2" s="143" t="s">
        <v>556</v>
      </c>
      <c r="G2" s="143"/>
      <c r="H2" s="144" t="s">
        <v>557</v>
      </c>
      <c r="I2" s="144"/>
      <c r="J2" s="144" t="s">
        <v>558</v>
      </c>
      <c r="K2" s="144"/>
      <c r="L2" s="144"/>
      <c r="M2" s="143" t="s">
        <v>832</v>
      </c>
    </row>
    <row r="3" spans="1:13" s="93" customFormat="1">
      <c r="A3" s="143"/>
      <c r="B3" s="145" t="s">
        <v>1211</v>
      </c>
      <c r="C3" s="145" t="s">
        <v>1212</v>
      </c>
      <c r="D3" s="145" t="s">
        <v>1217</v>
      </c>
      <c r="E3" s="145" t="s">
        <v>1218</v>
      </c>
      <c r="F3" s="145" t="s">
        <v>1219</v>
      </c>
      <c r="G3" s="145" t="s">
        <v>1220</v>
      </c>
      <c r="H3" s="145" t="s">
        <v>1217</v>
      </c>
      <c r="I3" s="147" t="s">
        <v>1218</v>
      </c>
      <c r="J3" s="149" t="s">
        <v>1217</v>
      </c>
      <c r="K3" s="150"/>
      <c r="L3" s="147" t="s">
        <v>1221</v>
      </c>
      <c r="M3" s="143"/>
    </row>
    <row r="4" spans="1:13" s="93" customFormat="1" ht="45">
      <c r="A4" s="143"/>
      <c r="B4" s="146"/>
      <c r="C4" s="146"/>
      <c r="D4" s="146"/>
      <c r="E4" s="146"/>
      <c r="F4" s="146"/>
      <c r="G4" s="146"/>
      <c r="H4" s="146"/>
      <c r="I4" s="148"/>
      <c r="J4" s="108" t="s">
        <v>1222</v>
      </c>
      <c r="K4" s="108" t="s">
        <v>1223</v>
      </c>
      <c r="L4" s="148"/>
      <c r="M4" s="143"/>
    </row>
    <row r="5" spans="1:13" s="93" customFormat="1">
      <c r="A5" s="42" t="s">
        <v>500</v>
      </c>
      <c r="B5" s="45"/>
      <c r="C5" s="45"/>
      <c r="D5" s="45"/>
      <c r="E5" s="45"/>
      <c r="F5" s="45"/>
      <c r="G5" s="45"/>
      <c r="H5" s="49"/>
      <c r="I5" s="49"/>
      <c r="J5" s="49"/>
      <c r="K5" s="49"/>
      <c r="L5" s="49"/>
      <c r="M5" s="42" t="s">
        <v>501</v>
      </c>
    </row>
    <row r="6" spans="1:13" s="93" customFormat="1" ht="21.75" customHeight="1">
      <c r="A6" s="42" t="s">
        <v>565</v>
      </c>
      <c r="B6" s="45"/>
      <c r="C6" s="45"/>
      <c r="D6" s="45"/>
      <c r="E6" s="45"/>
      <c r="F6" s="45"/>
      <c r="G6" s="45"/>
      <c r="H6" s="49"/>
      <c r="I6" s="49"/>
      <c r="J6" s="49"/>
      <c r="K6" s="49"/>
      <c r="L6" s="49"/>
      <c r="M6" s="42" t="s">
        <v>833</v>
      </c>
    </row>
    <row r="7" spans="1:13" s="93" customFormat="1">
      <c r="A7" s="43" t="s">
        <v>559</v>
      </c>
      <c r="B7" s="45">
        <v>9064.3459999999995</v>
      </c>
      <c r="C7" s="45">
        <v>66676.519</v>
      </c>
      <c r="D7" s="45">
        <v>10107.912</v>
      </c>
      <c r="E7" s="45">
        <v>76784.430999999997</v>
      </c>
      <c r="F7" s="45">
        <v>9248.4660000000003</v>
      </c>
      <c r="G7" s="45">
        <v>72604.524999999994</v>
      </c>
      <c r="H7" s="48">
        <f>H8+H9</f>
        <v>100</v>
      </c>
      <c r="I7" s="48">
        <f>I8+I9</f>
        <v>100</v>
      </c>
      <c r="J7" s="46">
        <v>111.51286590339799</v>
      </c>
      <c r="K7" s="46">
        <v>109.29284921412913</v>
      </c>
      <c r="L7" s="46">
        <v>105.75708745425992</v>
      </c>
      <c r="M7" s="43" t="s">
        <v>560</v>
      </c>
    </row>
    <row r="8" spans="1:13" s="93" customFormat="1">
      <c r="A8" s="50" t="s">
        <v>566</v>
      </c>
      <c r="B8" s="45">
        <v>9035.2999999999993</v>
      </c>
      <c r="C8" s="45">
        <v>66390.7</v>
      </c>
      <c r="D8" s="45">
        <v>10069.5</v>
      </c>
      <c r="E8" s="45">
        <v>76460.2</v>
      </c>
      <c r="F8" s="45">
        <v>9201</v>
      </c>
      <c r="G8" s="45">
        <v>72206.899999999994</v>
      </c>
      <c r="H8" s="48">
        <f>D8/D7*100</f>
        <v>99.619980862516414</v>
      </c>
      <c r="I8" s="48">
        <f>E8/E7*100</f>
        <v>99.577738617350704</v>
      </c>
      <c r="J8" s="46">
        <v>111.44621650636947</v>
      </c>
      <c r="K8" s="46">
        <v>109.43919139223996</v>
      </c>
      <c r="L8" s="46">
        <v>105.89043429367554</v>
      </c>
      <c r="M8" s="50" t="s">
        <v>834</v>
      </c>
    </row>
    <row r="9" spans="1:13" s="93" customFormat="1">
      <c r="A9" s="50" t="s">
        <v>567</v>
      </c>
      <c r="B9" s="45">
        <v>29.045999999999999</v>
      </c>
      <c r="C9" s="45">
        <v>285.81900000000002</v>
      </c>
      <c r="D9" s="45">
        <v>38.411999999999999</v>
      </c>
      <c r="E9" s="45">
        <v>324.23099999999999</v>
      </c>
      <c r="F9" s="45">
        <v>47.466000000000001</v>
      </c>
      <c r="G9" s="45">
        <v>397.625</v>
      </c>
      <c r="H9" s="48">
        <f>D9/D7*100</f>
        <v>0.38001913748358707</v>
      </c>
      <c r="I9" s="48">
        <f>E9/E7*100</f>
        <v>0.42226138264930296</v>
      </c>
      <c r="J9" s="46">
        <v>132.24540384218136</v>
      </c>
      <c r="K9" s="46">
        <v>80.925293894577166</v>
      </c>
      <c r="L9" s="46">
        <v>81.541905061301478</v>
      </c>
      <c r="M9" s="50" t="s">
        <v>567</v>
      </c>
    </row>
    <row r="10" spans="1:13" s="93" customFormat="1">
      <c r="A10" s="43" t="s">
        <v>561</v>
      </c>
      <c r="B10" s="45">
        <v>9064.3459999999995</v>
      </c>
      <c r="C10" s="45">
        <v>66676.519</v>
      </c>
      <c r="D10" s="45">
        <v>10107.912</v>
      </c>
      <c r="E10" s="45">
        <v>76784.430999999997</v>
      </c>
      <c r="F10" s="45">
        <v>9248.4660000000003</v>
      </c>
      <c r="G10" s="45">
        <v>72604.524999999994</v>
      </c>
      <c r="H10" s="48">
        <f>H11+H12</f>
        <v>99.999990106759924</v>
      </c>
      <c r="I10" s="48">
        <f>I11+I12</f>
        <v>99.999998697652643</v>
      </c>
      <c r="J10" s="46">
        <v>111.5128659033978</v>
      </c>
      <c r="K10" s="46">
        <v>109.29284921412913</v>
      </c>
      <c r="L10" s="46">
        <v>105.75708745425992</v>
      </c>
      <c r="M10" s="43" t="s">
        <v>562</v>
      </c>
    </row>
    <row r="11" spans="1:13" s="93" customFormat="1">
      <c r="A11" s="50" t="s">
        <v>568</v>
      </c>
      <c r="B11" s="45">
        <v>3050.2109999999998</v>
      </c>
      <c r="C11" s="45">
        <v>20936.848999999998</v>
      </c>
      <c r="D11" s="45">
        <v>2861.4169999999999</v>
      </c>
      <c r="E11" s="45">
        <v>23798.266</v>
      </c>
      <c r="F11" s="45">
        <v>2508.9870000000001</v>
      </c>
      <c r="G11" s="45">
        <v>20225.25</v>
      </c>
      <c r="H11" s="48">
        <f>D11/D10*100</f>
        <v>28.308685315028466</v>
      </c>
      <c r="I11" s="48">
        <f>E11/E10*100</f>
        <v>30.993608587136627</v>
      </c>
      <c r="J11" s="46">
        <v>93.810460981223926</v>
      </c>
      <c r="K11" s="46">
        <v>114.04670490520675</v>
      </c>
      <c r="L11" s="46">
        <v>117.66611537558251</v>
      </c>
      <c r="M11" s="50" t="s">
        <v>568</v>
      </c>
    </row>
    <row r="12" spans="1:13" s="93" customFormat="1">
      <c r="A12" s="50" t="s">
        <v>569</v>
      </c>
      <c r="B12" s="45">
        <v>6014.1350000000002</v>
      </c>
      <c r="C12" s="45">
        <v>45739.67</v>
      </c>
      <c r="D12" s="45">
        <v>7246.4939999999997</v>
      </c>
      <c r="E12" s="45">
        <v>52986.163999999997</v>
      </c>
      <c r="F12" s="45">
        <v>6739.4790000000003</v>
      </c>
      <c r="G12" s="45">
        <v>52379.275000000001</v>
      </c>
      <c r="H12" s="48">
        <f>D12/D10*100</f>
        <v>71.691304791731454</v>
      </c>
      <c r="I12" s="48">
        <f>E12/E10*100</f>
        <v>69.006390110516023</v>
      </c>
      <c r="J12" s="46">
        <v>120.49104318409879</v>
      </c>
      <c r="K12" s="46">
        <v>107.52305927505671</v>
      </c>
      <c r="L12" s="46">
        <v>101.15864337564808</v>
      </c>
      <c r="M12" s="50" t="s">
        <v>835</v>
      </c>
    </row>
    <row r="13" spans="1:13" s="93" customFormat="1">
      <c r="A13" s="42" t="s">
        <v>570</v>
      </c>
      <c r="B13" s="45"/>
      <c r="C13" s="45"/>
      <c r="D13" s="45"/>
      <c r="E13" s="45"/>
      <c r="F13" s="45"/>
      <c r="G13" s="45"/>
      <c r="J13" s="46"/>
      <c r="K13" s="46"/>
      <c r="L13" s="46"/>
      <c r="M13" s="42" t="s">
        <v>836</v>
      </c>
    </row>
    <row r="14" spans="1:13" s="93" customFormat="1">
      <c r="A14" s="43" t="s">
        <v>559</v>
      </c>
      <c r="B14" s="45">
        <v>8798.7790000000005</v>
      </c>
      <c r="C14" s="45">
        <v>64075.180999999997</v>
      </c>
      <c r="D14" s="45">
        <v>9623.3449999999993</v>
      </c>
      <c r="E14" s="45">
        <v>73698.525999999998</v>
      </c>
      <c r="F14" s="45">
        <v>8899.6659999999993</v>
      </c>
      <c r="G14" s="45">
        <v>70252.604999999996</v>
      </c>
      <c r="H14" s="48">
        <f>H15+H16</f>
        <v>100.00000000000001</v>
      </c>
      <c r="I14" s="48">
        <f>I15+I16</f>
        <v>100</v>
      </c>
      <c r="J14" s="46">
        <v>109.37136845919188</v>
      </c>
      <c r="K14" s="46">
        <v>108.13152987988538</v>
      </c>
      <c r="L14" s="46">
        <v>104.90504373467718</v>
      </c>
      <c r="M14" s="43" t="s">
        <v>560</v>
      </c>
    </row>
    <row r="15" spans="1:13" s="93" customFormat="1">
      <c r="A15" s="50" t="s">
        <v>566</v>
      </c>
      <c r="B15" s="45">
        <v>8769.7330000000002</v>
      </c>
      <c r="C15" s="45">
        <v>63789.5</v>
      </c>
      <c r="D15" s="45">
        <v>9584.9330000000009</v>
      </c>
      <c r="E15" s="45">
        <v>73374.433000000005</v>
      </c>
      <c r="F15" s="45">
        <v>8852.2000000000007</v>
      </c>
      <c r="G15" s="45">
        <v>69855</v>
      </c>
      <c r="H15" s="48">
        <f>D15/D14*100</f>
        <v>99.600845651901722</v>
      </c>
      <c r="I15" s="48">
        <f>E15/E14*100</f>
        <v>99.560244936242015</v>
      </c>
      <c r="J15" s="46">
        <v>109.29560797346966</v>
      </c>
      <c r="K15" s="46">
        <v>108.27741126499627</v>
      </c>
      <c r="L15" s="46">
        <v>105.03819769522583</v>
      </c>
      <c r="M15" s="50" t="s">
        <v>834</v>
      </c>
    </row>
    <row r="16" spans="1:13" s="93" customFormat="1">
      <c r="A16" s="50" t="s">
        <v>567</v>
      </c>
      <c r="B16" s="45">
        <v>29.045999999999999</v>
      </c>
      <c r="C16" s="45">
        <v>285.68099999999998</v>
      </c>
      <c r="D16" s="45">
        <v>38.411999999999999</v>
      </c>
      <c r="E16" s="45">
        <v>324.09300000000002</v>
      </c>
      <c r="F16" s="45">
        <v>47.466000000000001</v>
      </c>
      <c r="G16" s="45">
        <v>397.60500000000002</v>
      </c>
      <c r="H16" s="48">
        <f>D16/D14*100</f>
        <v>0.39915434809829636</v>
      </c>
      <c r="I16" s="48">
        <f>E16/E14*100</f>
        <v>0.43975506375799162</v>
      </c>
      <c r="J16" s="46">
        <v>132.24540384218136</v>
      </c>
      <c r="K16" s="46">
        <v>80.925293894577166</v>
      </c>
      <c r="L16" s="46">
        <v>81.511298902176776</v>
      </c>
      <c r="M16" s="50" t="s">
        <v>567</v>
      </c>
    </row>
    <row r="17" spans="1:13" s="93" customFormat="1">
      <c r="A17" s="43" t="s">
        <v>561</v>
      </c>
      <c r="B17" s="45">
        <v>8798.7790000000005</v>
      </c>
      <c r="C17" s="45">
        <v>64075.180999999997</v>
      </c>
      <c r="D17" s="45">
        <v>9623.3449999999993</v>
      </c>
      <c r="E17" s="45">
        <v>73698.525999999998</v>
      </c>
      <c r="F17" s="45">
        <v>8899.6659999999993</v>
      </c>
      <c r="G17" s="45">
        <v>70252.604999999996</v>
      </c>
      <c r="H17" s="48">
        <f>H18+H19</f>
        <v>100</v>
      </c>
      <c r="I17" s="48">
        <f>I18+I19</f>
        <v>100.00000000000001</v>
      </c>
      <c r="J17" s="46">
        <v>109.37136845919188</v>
      </c>
      <c r="K17" s="46">
        <v>108.13152987988538</v>
      </c>
      <c r="L17" s="46">
        <v>104.90504373467718</v>
      </c>
      <c r="M17" s="43" t="s">
        <v>562</v>
      </c>
    </row>
    <row r="18" spans="1:13" s="93" customFormat="1">
      <c r="A18" s="50" t="s">
        <v>568</v>
      </c>
      <c r="B18" s="45">
        <v>2874.35</v>
      </c>
      <c r="C18" s="45">
        <v>19230.577000000001</v>
      </c>
      <c r="D18" s="45">
        <v>2775.3420000000001</v>
      </c>
      <c r="E18" s="45">
        <v>22005.919000000002</v>
      </c>
      <c r="F18" s="45">
        <v>2396.241</v>
      </c>
      <c r="G18" s="45">
        <v>18138.125</v>
      </c>
      <c r="H18" s="48">
        <f>D18/D17*100</f>
        <v>28.839681004889673</v>
      </c>
      <c r="I18" s="48">
        <f>E18/E17*100</f>
        <v>29.859374663748365</v>
      </c>
      <c r="J18" s="46">
        <v>96.555464713761381</v>
      </c>
      <c r="K18" s="46">
        <v>115.82065409948332</v>
      </c>
      <c r="L18" s="46">
        <v>121.32411150546157</v>
      </c>
      <c r="M18" s="50" t="s">
        <v>568</v>
      </c>
    </row>
    <row r="19" spans="1:13" s="93" customFormat="1">
      <c r="A19" s="50" t="s">
        <v>569</v>
      </c>
      <c r="B19" s="45">
        <v>5924.43</v>
      </c>
      <c r="C19" s="45">
        <v>44844.603999999999</v>
      </c>
      <c r="D19" s="45">
        <v>6848.0029999999997</v>
      </c>
      <c r="E19" s="45">
        <v>51692.607000000004</v>
      </c>
      <c r="F19" s="45">
        <v>6503.4250000000002</v>
      </c>
      <c r="G19" s="45">
        <v>52114.48</v>
      </c>
      <c r="H19" s="48">
        <f>D19/D17*100</f>
        <v>71.16031899511033</v>
      </c>
      <c r="I19" s="48">
        <f>E19/E17*100</f>
        <v>70.140625336251645</v>
      </c>
      <c r="J19" s="46">
        <v>115.58922968116762</v>
      </c>
      <c r="K19" s="46">
        <v>105.29840814647666</v>
      </c>
      <c r="L19" s="46">
        <v>99.190487941163383</v>
      </c>
      <c r="M19" s="50" t="s">
        <v>835</v>
      </c>
    </row>
    <row r="20" spans="1:13" s="93" customFormat="1">
      <c r="A20" s="42" t="s">
        <v>571</v>
      </c>
      <c r="B20" s="45"/>
      <c r="C20" s="45"/>
      <c r="D20" s="45"/>
      <c r="E20" s="45"/>
      <c r="F20" s="45"/>
      <c r="G20" s="45"/>
      <c r="J20" s="46"/>
      <c r="K20" s="46"/>
      <c r="L20" s="46"/>
      <c r="M20" s="42" t="s">
        <v>837</v>
      </c>
    </row>
    <row r="21" spans="1:13" s="93" customFormat="1">
      <c r="A21" s="43" t="s">
        <v>559</v>
      </c>
      <c r="B21" s="45">
        <v>265.56700000000001</v>
      </c>
      <c r="C21" s="45">
        <v>2601.3380000000002</v>
      </c>
      <c r="D21" s="45">
        <v>484.56700000000001</v>
      </c>
      <c r="E21" s="45">
        <v>3085.9050000000002</v>
      </c>
      <c r="F21" s="45">
        <v>348.8</v>
      </c>
      <c r="G21" s="45">
        <v>2351.92</v>
      </c>
      <c r="H21" s="48">
        <f>H22+H23</f>
        <v>100</v>
      </c>
      <c r="I21" s="48">
        <f>I22+I23</f>
        <v>99.999999999999986</v>
      </c>
      <c r="J21" s="46">
        <v>182.46506531308484</v>
      </c>
      <c r="K21" s="46">
        <v>138.9240252293578</v>
      </c>
      <c r="L21" s="46">
        <v>131.20790673152149</v>
      </c>
      <c r="M21" s="43" t="s">
        <v>560</v>
      </c>
    </row>
    <row r="22" spans="1:13" s="93" customFormat="1">
      <c r="A22" s="50" t="s">
        <v>566</v>
      </c>
      <c r="B22" s="45">
        <v>265.56700000000001</v>
      </c>
      <c r="C22" s="45">
        <v>2601.1999999999998</v>
      </c>
      <c r="D22" s="45">
        <v>484.56700000000001</v>
      </c>
      <c r="E22" s="45">
        <v>3085.7669999999998</v>
      </c>
      <c r="F22" s="45">
        <v>348.8</v>
      </c>
      <c r="G22" s="45">
        <v>2351.9</v>
      </c>
      <c r="H22" s="48">
        <f>D22/D21*100</f>
        <v>100</v>
      </c>
      <c r="I22" s="48">
        <f>E22/E21*100</f>
        <v>99.995528054168858</v>
      </c>
      <c r="J22" s="46">
        <v>182.46506531308484</v>
      </c>
      <c r="K22" s="46">
        <v>138.9240252293578</v>
      </c>
      <c r="L22" s="46">
        <v>131.20315489604147</v>
      </c>
      <c r="M22" s="50" t="s">
        <v>834</v>
      </c>
    </row>
    <row r="23" spans="1:13" s="93" customFormat="1">
      <c r="A23" s="50" t="s">
        <v>567</v>
      </c>
      <c r="B23" s="45">
        <v>0</v>
      </c>
      <c r="C23" s="45">
        <v>0.13800000000000001</v>
      </c>
      <c r="D23" s="45">
        <v>0</v>
      </c>
      <c r="E23" s="45">
        <v>0.13800000000000001</v>
      </c>
      <c r="F23" s="45">
        <v>0</v>
      </c>
      <c r="G23" s="45">
        <v>0.02</v>
      </c>
      <c r="H23" s="48">
        <f>D23/D21*100</f>
        <v>0</v>
      </c>
      <c r="I23" s="48">
        <f>E23/E21*100</f>
        <v>4.4719458311257157E-3</v>
      </c>
      <c r="J23" s="46">
        <v>0</v>
      </c>
      <c r="K23" s="46">
        <v>0</v>
      </c>
      <c r="L23" s="47">
        <v>6.9</v>
      </c>
      <c r="M23" s="50" t="s">
        <v>567</v>
      </c>
    </row>
    <row r="24" spans="1:13" s="93" customFormat="1">
      <c r="A24" s="43" t="s">
        <v>561</v>
      </c>
      <c r="B24" s="45">
        <v>265.56700000000001</v>
      </c>
      <c r="C24" s="45">
        <v>2601.3380000000002</v>
      </c>
      <c r="D24" s="45">
        <v>484.56700000000001</v>
      </c>
      <c r="E24" s="45">
        <v>3085.9050000000002</v>
      </c>
      <c r="F24" s="45">
        <v>348.8</v>
      </c>
      <c r="G24" s="45">
        <v>2351.92</v>
      </c>
      <c r="H24" s="48">
        <f>H25+H26</f>
        <v>100</v>
      </c>
      <c r="I24" s="48">
        <f>I25+I26</f>
        <v>100</v>
      </c>
      <c r="J24" s="46">
        <v>182.46506531308484</v>
      </c>
      <c r="K24" s="46">
        <v>138.9240252293578</v>
      </c>
      <c r="L24" s="46">
        <v>131.20790673152149</v>
      </c>
      <c r="M24" s="43" t="s">
        <v>562</v>
      </c>
    </row>
    <row r="25" spans="1:13" s="93" customFormat="1">
      <c r="A25" s="50" t="s">
        <v>568</v>
      </c>
      <c r="B25" s="45">
        <v>175.86199999999999</v>
      </c>
      <c r="C25" s="45">
        <v>1706.2719999999999</v>
      </c>
      <c r="D25" s="45">
        <v>86.075000000000003</v>
      </c>
      <c r="E25" s="45">
        <v>1792.347</v>
      </c>
      <c r="F25" s="45">
        <v>112.746</v>
      </c>
      <c r="G25" s="45">
        <v>2087.1260000000002</v>
      </c>
      <c r="H25" s="48">
        <f>D25/D24*100</f>
        <v>17.763281445083962</v>
      </c>
      <c r="I25" s="48">
        <f>E25/E24*100</f>
        <v>58.081729670874502</v>
      </c>
      <c r="J25" s="46">
        <v>48.944627037108646</v>
      </c>
      <c r="K25" s="46">
        <v>76.344171855320823</v>
      </c>
      <c r="L25" s="46">
        <v>85.876319877189957</v>
      </c>
      <c r="M25" s="50" t="s">
        <v>568</v>
      </c>
    </row>
    <row r="26" spans="1:13" s="93" customFormat="1">
      <c r="A26" s="50" t="s">
        <v>569</v>
      </c>
      <c r="B26" s="45">
        <v>89.704999999999998</v>
      </c>
      <c r="C26" s="45">
        <v>895.06600000000003</v>
      </c>
      <c r="D26" s="45">
        <v>398.49200000000002</v>
      </c>
      <c r="E26" s="45">
        <v>1293.558</v>
      </c>
      <c r="F26" s="45">
        <v>236.054</v>
      </c>
      <c r="G26" s="45">
        <v>264.79500000000002</v>
      </c>
      <c r="H26" s="48">
        <f>D26/D24*100</f>
        <v>82.236718554916038</v>
      </c>
      <c r="I26" s="48">
        <f>E26/E24*100</f>
        <v>41.918270329125491</v>
      </c>
      <c r="J26" s="47">
        <v>4.4422495958976649</v>
      </c>
      <c r="K26" s="46">
        <v>168.81391546002189</v>
      </c>
      <c r="L26" s="47">
        <v>4.8851300062312353</v>
      </c>
      <c r="M26" s="50" t="s">
        <v>835</v>
      </c>
    </row>
    <row r="27" spans="1:13" s="93" customFormat="1">
      <c r="A27" s="42" t="s">
        <v>572</v>
      </c>
      <c r="B27" s="45"/>
      <c r="C27" s="45"/>
      <c r="D27" s="45"/>
      <c r="E27" s="45"/>
      <c r="F27" s="45"/>
      <c r="G27" s="45"/>
      <c r="J27" s="46"/>
      <c r="K27" s="46"/>
      <c r="L27" s="46"/>
      <c r="M27" s="42" t="s">
        <v>838</v>
      </c>
    </row>
    <row r="28" spans="1:13" s="93" customFormat="1">
      <c r="A28" s="43" t="s">
        <v>559</v>
      </c>
      <c r="B28" s="45">
        <v>1141.1210000000001</v>
      </c>
      <c r="C28" s="45">
        <v>15934.45</v>
      </c>
      <c r="D28" s="45">
        <v>636.53599999999994</v>
      </c>
      <c r="E28" s="45">
        <v>16570.987000000001</v>
      </c>
      <c r="F28" s="45">
        <v>1204.269</v>
      </c>
      <c r="G28" s="45">
        <v>14672.897999999999</v>
      </c>
      <c r="H28" s="48">
        <f>H29+H30</f>
        <v>100</v>
      </c>
      <c r="I28" s="48">
        <f>I29+I30</f>
        <v>100</v>
      </c>
      <c r="J28" s="46">
        <v>55.781639282775437</v>
      </c>
      <c r="K28" s="46">
        <v>52.856629208258283</v>
      </c>
      <c r="L28" s="46">
        <v>112.93601986465116</v>
      </c>
      <c r="M28" s="43" t="s">
        <v>560</v>
      </c>
    </row>
    <row r="29" spans="1:13" s="93" customFormat="1">
      <c r="A29" s="50" t="s">
        <v>566</v>
      </c>
      <c r="B29" s="45">
        <v>0</v>
      </c>
      <c r="C29" s="45">
        <v>0</v>
      </c>
      <c r="D29" s="45">
        <v>0</v>
      </c>
      <c r="E29" s="45">
        <v>0</v>
      </c>
      <c r="F29" s="45">
        <v>0</v>
      </c>
      <c r="G29" s="45">
        <v>0</v>
      </c>
      <c r="H29" s="48">
        <f>D29/D28*100</f>
        <v>0</v>
      </c>
      <c r="I29" s="48">
        <f>E29/E28*100</f>
        <v>0</v>
      </c>
      <c r="J29" s="46">
        <v>0</v>
      </c>
      <c r="K29" s="46">
        <v>0</v>
      </c>
      <c r="L29" s="46">
        <v>0</v>
      </c>
      <c r="M29" s="50" t="s">
        <v>834</v>
      </c>
    </row>
    <row r="30" spans="1:13" s="93" customFormat="1">
      <c r="A30" s="50" t="s">
        <v>567</v>
      </c>
      <c r="B30" s="45">
        <v>1141.1210000000001</v>
      </c>
      <c r="C30" s="45">
        <v>15934.45</v>
      </c>
      <c r="D30" s="45">
        <v>636.53599999999994</v>
      </c>
      <c r="E30" s="45">
        <v>16570.987000000001</v>
      </c>
      <c r="F30" s="45">
        <v>1204.269</v>
      </c>
      <c r="G30" s="45">
        <v>14672.897999999999</v>
      </c>
      <c r="H30" s="48">
        <f>D30/D28*100</f>
        <v>100</v>
      </c>
      <c r="I30" s="48">
        <f>E30/E28*100</f>
        <v>100</v>
      </c>
      <c r="J30" s="46">
        <v>55.781639282775437</v>
      </c>
      <c r="K30" s="46">
        <v>52.856629208258283</v>
      </c>
      <c r="L30" s="46">
        <v>112.93601986465116</v>
      </c>
      <c r="M30" s="50" t="s">
        <v>567</v>
      </c>
    </row>
    <row r="31" spans="1:13" s="93" customFormat="1">
      <c r="A31" s="43" t="s">
        <v>561</v>
      </c>
      <c r="B31" s="45">
        <v>1141.1210000000001</v>
      </c>
      <c r="C31" s="45">
        <v>15934.45</v>
      </c>
      <c r="D31" s="45">
        <v>636.53599999999994</v>
      </c>
      <c r="E31" s="45">
        <v>16570.987000000001</v>
      </c>
      <c r="F31" s="45">
        <v>1204.269</v>
      </c>
      <c r="G31" s="45">
        <v>14672.897999999999</v>
      </c>
      <c r="H31" s="48">
        <f>H32+H33</f>
        <v>100.00000000000001</v>
      </c>
      <c r="I31" s="48">
        <f>I32+I33</f>
        <v>100</v>
      </c>
      <c r="J31" s="46">
        <v>55.781639282775437</v>
      </c>
      <c r="K31" s="46">
        <v>52.856629208258283</v>
      </c>
      <c r="L31" s="46">
        <v>112.93601986465116</v>
      </c>
      <c r="M31" s="43" t="s">
        <v>562</v>
      </c>
    </row>
    <row r="32" spans="1:13" s="93" customFormat="1">
      <c r="A32" s="50" t="s">
        <v>568</v>
      </c>
      <c r="B32" s="45">
        <v>23.937000000000001</v>
      </c>
      <c r="C32" s="45">
        <v>23.937000000000001</v>
      </c>
      <c r="D32" s="45">
        <v>19.937000000000001</v>
      </c>
      <c r="E32" s="45">
        <v>43.874000000000002</v>
      </c>
      <c r="F32" s="45">
        <v>39.874000000000002</v>
      </c>
      <c r="G32" s="45">
        <v>79.358000000000004</v>
      </c>
      <c r="H32" s="48">
        <f>D32/D31*100</f>
        <v>3.1321087888194863</v>
      </c>
      <c r="I32" s="48">
        <f>E32/E31*100</f>
        <v>0.26476395159805505</v>
      </c>
      <c r="J32" s="46">
        <v>83.28946818732507</v>
      </c>
      <c r="K32" s="46">
        <v>50</v>
      </c>
      <c r="L32" s="46">
        <v>55.286171526500162</v>
      </c>
      <c r="M32" s="50" t="s">
        <v>568</v>
      </c>
    </row>
    <row r="33" spans="1:13" s="93" customFormat="1">
      <c r="A33" s="50" t="s">
        <v>569</v>
      </c>
      <c r="B33" s="45">
        <v>1117.184</v>
      </c>
      <c r="C33" s="45">
        <v>15910.513000000001</v>
      </c>
      <c r="D33" s="45">
        <v>616.59900000000005</v>
      </c>
      <c r="E33" s="45">
        <v>16527.113000000001</v>
      </c>
      <c r="F33" s="45">
        <v>1164.395</v>
      </c>
      <c r="G33" s="45">
        <v>14593.54</v>
      </c>
      <c r="H33" s="48">
        <f>D33/D31*100</f>
        <v>96.867891211180535</v>
      </c>
      <c r="I33" s="48">
        <f>E33/E31*100</f>
        <v>99.735236048401944</v>
      </c>
      <c r="J33" s="46">
        <v>55.192251231668202</v>
      </c>
      <c r="K33" s="46">
        <v>52.95445274155248</v>
      </c>
      <c r="L33" s="46">
        <v>113.24951314074583</v>
      </c>
      <c r="M33" s="50" t="s">
        <v>835</v>
      </c>
    </row>
    <row r="34" spans="1:13" s="93" customFormat="1" ht="33.75">
      <c r="A34" s="42" t="s">
        <v>573</v>
      </c>
      <c r="B34" s="45"/>
      <c r="C34" s="45"/>
      <c r="D34" s="45"/>
      <c r="E34" s="45"/>
      <c r="F34" s="45"/>
      <c r="G34" s="45"/>
      <c r="J34" s="46"/>
      <c r="K34" s="46"/>
      <c r="L34" s="46"/>
      <c r="M34" s="42" t="s">
        <v>839</v>
      </c>
    </row>
    <row r="35" spans="1:13" s="93" customFormat="1">
      <c r="A35" s="43" t="s">
        <v>559</v>
      </c>
      <c r="B35" s="45">
        <v>6886.1670000000004</v>
      </c>
      <c r="C35" s="45">
        <v>49928.201000000001</v>
      </c>
      <c r="D35" s="45">
        <v>6165.366</v>
      </c>
      <c r="E35" s="45">
        <v>56093.567000000003</v>
      </c>
      <c r="F35" s="45">
        <v>6285.4</v>
      </c>
      <c r="G35" s="45">
        <v>56104.591999999997</v>
      </c>
      <c r="H35" s="48">
        <f>H36+H37</f>
        <v>99.999983780362754</v>
      </c>
      <c r="I35" s="48">
        <f>I36+I37</f>
        <v>99.999998217264377</v>
      </c>
      <c r="J35" s="46">
        <v>89.532623882052235</v>
      </c>
      <c r="K35" s="46">
        <v>98.090272695452953</v>
      </c>
      <c r="L35" s="46">
        <v>99.980349202076013</v>
      </c>
      <c r="M35" s="43" t="s">
        <v>560</v>
      </c>
    </row>
    <row r="36" spans="1:13" s="93" customFormat="1">
      <c r="A36" s="50" t="s">
        <v>566</v>
      </c>
      <c r="B36" s="45">
        <v>6886.1670000000004</v>
      </c>
      <c r="C36" s="45">
        <v>49928.2</v>
      </c>
      <c r="D36" s="45">
        <v>6164.7330000000002</v>
      </c>
      <c r="E36" s="45">
        <v>56092.932999999997</v>
      </c>
      <c r="F36" s="45">
        <v>6285.4</v>
      </c>
      <c r="G36" s="45">
        <v>56104.1</v>
      </c>
      <c r="H36" s="48">
        <f>D36/D35*100</f>
        <v>99.989732969624185</v>
      </c>
      <c r="I36" s="48">
        <f>E36/E35*100</f>
        <v>99.998869745616275</v>
      </c>
      <c r="J36" s="46">
        <v>89.523431540361997</v>
      </c>
      <c r="K36" s="46">
        <v>98.080201737359602</v>
      </c>
      <c r="L36" s="46">
        <v>99.980095928818045</v>
      </c>
      <c r="M36" s="50" t="s">
        <v>834</v>
      </c>
    </row>
    <row r="37" spans="1:13" s="93" customFormat="1">
      <c r="A37" s="50" t="s">
        <v>567</v>
      </c>
      <c r="B37" s="45">
        <v>0</v>
      </c>
      <c r="C37" s="45">
        <v>1E-3</v>
      </c>
      <c r="D37" s="45">
        <v>0.63200000000000001</v>
      </c>
      <c r="E37" s="45">
        <v>0.63300000000000001</v>
      </c>
      <c r="F37" s="45">
        <v>0</v>
      </c>
      <c r="G37" s="45">
        <v>0.49199999999999999</v>
      </c>
      <c r="H37" s="48">
        <f>D37/D35*100</f>
        <v>1.025081073856767E-2</v>
      </c>
      <c r="I37" s="48">
        <f>E37/E35*100</f>
        <v>1.1284716480946914E-3</v>
      </c>
      <c r="J37" s="46">
        <v>0</v>
      </c>
      <c r="K37" s="46">
        <v>0</v>
      </c>
      <c r="L37" s="46">
        <v>128.65853658536585</v>
      </c>
      <c r="M37" s="50" t="s">
        <v>567</v>
      </c>
    </row>
    <row r="38" spans="1:13" s="93" customFormat="1">
      <c r="A38" s="43" t="s">
        <v>561</v>
      </c>
      <c r="B38" s="45">
        <v>6886.1670000000004</v>
      </c>
      <c r="C38" s="45">
        <v>49928.201000000001</v>
      </c>
      <c r="D38" s="45">
        <v>6165.366</v>
      </c>
      <c r="E38" s="45">
        <v>56093.567000000003</v>
      </c>
      <c r="F38" s="45">
        <v>6285.4</v>
      </c>
      <c r="G38" s="45">
        <v>56104.591999999997</v>
      </c>
      <c r="H38" s="48">
        <f>H39+H40</f>
        <v>100</v>
      </c>
      <c r="I38" s="48">
        <f>I39+I40</f>
        <v>100</v>
      </c>
      <c r="J38" s="46">
        <v>89.532623882052235</v>
      </c>
      <c r="K38" s="46">
        <v>98.090272695452953</v>
      </c>
      <c r="L38" s="46">
        <v>99.980349202076013</v>
      </c>
      <c r="M38" s="43" t="s">
        <v>562</v>
      </c>
    </row>
    <row r="39" spans="1:13" s="93" customFormat="1">
      <c r="A39" s="50" t="s">
        <v>568</v>
      </c>
      <c r="B39" s="45">
        <v>4678.6000000000004</v>
      </c>
      <c r="C39" s="45">
        <v>40952.201999999997</v>
      </c>
      <c r="D39" s="45">
        <v>5219.6170000000002</v>
      </c>
      <c r="E39" s="45">
        <v>46171.82</v>
      </c>
      <c r="F39" s="45">
        <v>5887.0590000000002</v>
      </c>
      <c r="G39" s="45">
        <v>44391.137999999999</v>
      </c>
      <c r="H39" s="48">
        <f>D39/D38*100</f>
        <v>84.660294295586027</v>
      </c>
      <c r="I39" s="48">
        <f>E39/E38*100</f>
        <v>82.312148200523595</v>
      </c>
      <c r="J39" s="46">
        <v>111.56365151968538</v>
      </c>
      <c r="K39" s="46">
        <v>88.662556295087242</v>
      </c>
      <c r="L39" s="46">
        <v>104.01134568796141</v>
      </c>
      <c r="M39" s="50" t="s">
        <v>568</v>
      </c>
    </row>
    <row r="40" spans="1:13" s="93" customFormat="1">
      <c r="A40" s="50" t="s">
        <v>569</v>
      </c>
      <c r="B40" s="45">
        <v>2207.567</v>
      </c>
      <c r="C40" s="45">
        <v>8975.9989999999998</v>
      </c>
      <c r="D40" s="45">
        <v>945.74900000000002</v>
      </c>
      <c r="E40" s="45">
        <v>9921.7469999999994</v>
      </c>
      <c r="F40" s="45">
        <v>398.34100000000001</v>
      </c>
      <c r="G40" s="45">
        <v>11713.455</v>
      </c>
      <c r="H40" s="48">
        <f>D40/D38*100</f>
        <v>15.33970570441398</v>
      </c>
      <c r="I40" s="48">
        <f>E40/E38*100</f>
        <v>17.687851799476398</v>
      </c>
      <c r="J40" s="46">
        <v>42.841236528721439</v>
      </c>
      <c r="K40" s="47">
        <v>2.3742195756901752</v>
      </c>
      <c r="L40" s="46">
        <v>84.703846986222246</v>
      </c>
      <c r="M40" s="50" t="s">
        <v>835</v>
      </c>
    </row>
    <row r="41" spans="1:13" s="93" customFormat="1" ht="33.75">
      <c r="A41" s="42" t="s">
        <v>574</v>
      </c>
      <c r="B41" s="45"/>
      <c r="C41" s="45"/>
      <c r="D41" s="45"/>
      <c r="E41" s="45"/>
      <c r="F41" s="45"/>
      <c r="G41" s="45"/>
      <c r="J41" s="46"/>
      <c r="K41" s="46"/>
      <c r="L41" s="46"/>
      <c r="M41" s="42" t="s">
        <v>840</v>
      </c>
    </row>
    <row r="42" spans="1:13" s="93" customFormat="1">
      <c r="A42" s="43" t="s">
        <v>559</v>
      </c>
      <c r="B42" s="45">
        <v>5831.8670000000002</v>
      </c>
      <c r="C42" s="45">
        <v>42581.800999999999</v>
      </c>
      <c r="D42" s="45">
        <v>5216.2730000000001</v>
      </c>
      <c r="E42" s="45">
        <v>47654.167000000001</v>
      </c>
      <c r="F42" s="45">
        <v>5869.402</v>
      </c>
      <c r="G42" s="45">
        <v>47941.3</v>
      </c>
      <c r="H42" s="48">
        <f>H43+H44+H45</f>
        <v>99.999980829224242</v>
      </c>
      <c r="I42" s="48">
        <f>I43+I44+I45</f>
        <v>99.99999790154763</v>
      </c>
      <c r="J42" s="46">
        <v>89.444306600270536</v>
      </c>
      <c r="K42" s="46">
        <v>88.872307604761104</v>
      </c>
      <c r="L42" s="46">
        <v>99.401073813184041</v>
      </c>
      <c r="M42" s="43" t="s">
        <v>560</v>
      </c>
    </row>
    <row r="43" spans="1:13" s="93" customFormat="1">
      <c r="A43" s="50" t="s">
        <v>566</v>
      </c>
      <c r="B43" s="45">
        <v>5831.8670000000002</v>
      </c>
      <c r="C43" s="45">
        <v>42581.8</v>
      </c>
      <c r="D43" s="45">
        <v>5071.7330000000002</v>
      </c>
      <c r="E43" s="45">
        <v>47653.533000000003</v>
      </c>
      <c r="F43" s="45">
        <v>5342.4</v>
      </c>
      <c r="G43" s="45">
        <v>47941.3</v>
      </c>
      <c r="H43" s="48">
        <f>D43/D42*100</f>
        <v>97.229056071260075</v>
      </c>
      <c r="I43" s="48">
        <f>E43/E42*100</f>
        <v>99.998669581193184</v>
      </c>
      <c r="J43" s="46">
        <v>86.965855016926824</v>
      </c>
      <c r="K43" s="46">
        <v>94.933606618748129</v>
      </c>
      <c r="L43" s="46">
        <v>99.399751362603851</v>
      </c>
      <c r="M43" s="50" t="s">
        <v>834</v>
      </c>
    </row>
    <row r="44" spans="1:13" s="93" customFormat="1">
      <c r="A44" s="50" t="s">
        <v>567</v>
      </c>
      <c r="B44" s="45">
        <v>0</v>
      </c>
      <c r="C44" s="45">
        <v>1E-3</v>
      </c>
      <c r="D44" s="45">
        <v>0.63200000000000001</v>
      </c>
      <c r="E44" s="45">
        <v>0.63300000000000001</v>
      </c>
      <c r="F44" s="45">
        <v>0</v>
      </c>
      <c r="G44" s="45">
        <v>0</v>
      </c>
      <c r="H44" s="48">
        <f>D44/D42*100</f>
        <v>1.2115930282023199E-2</v>
      </c>
      <c r="I44" s="48">
        <f>E44/E42*100</f>
        <v>1.3283203544403577E-3</v>
      </c>
      <c r="J44" s="46">
        <v>0</v>
      </c>
      <c r="K44" s="46">
        <v>0</v>
      </c>
      <c r="L44" s="46">
        <v>0</v>
      </c>
      <c r="M44" s="50" t="s">
        <v>567</v>
      </c>
    </row>
    <row r="45" spans="1:13" s="93" customFormat="1">
      <c r="A45" s="50" t="s">
        <v>590</v>
      </c>
      <c r="B45" s="45">
        <v>0</v>
      </c>
      <c r="C45" s="45">
        <v>0</v>
      </c>
      <c r="D45" s="45">
        <v>143.90700000000001</v>
      </c>
      <c r="E45" s="45">
        <v>0</v>
      </c>
      <c r="F45" s="45">
        <v>527.00199999999995</v>
      </c>
      <c r="G45" s="45">
        <v>0</v>
      </c>
      <c r="H45" s="48">
        <f>D45/D42*100</f>
        <v>2.7588088276821403</v>
      </c>
      <c r="I45" s="48">
        <f>E45/E42*100</f>
        <v>0</v>
      </c>
      <c r="J45" s="46">
        <v>0</v>
      </c>
      <c r="K45" s="46">
        <v>27.306727488700236</v>
      </c>
      <c r="L45" s="46">
        <v>0</v>
      </c>
      <c r="M45" s="50" t="s">
        <v>856</v>
      </c>
    </row>
    <row r="46" spans="1:13" s="93" customFormat="1">
      <c r="A46" s="43" t="s">
        <v>561</v>
      </c>
      <c r="B46" s="45">
        <v>5831.8670000000002</v>
      </c>
      <c r="C46" s="45">
        <v>42581.800999999999</v>
      </c>
      <c r="D46" s="45">
        <v>5216.2730000000001</v>
      </c>
      <c r="E46" s="45">
        <v>47654.167000000001</v>
      </c>
      <c r="F46" s="45">
        <v>5869.402</v>
      </c>
      <c r="G46" s="45">
        <v>47941.3</v>
      </c>
      <c r="H46" s="48">
        <f>H47+H48</f>
        <v>100</v>
      </c>
      <c r="I46" s="48">
        <f>I47+I48</f>
        <v>99.999999999999986</v>
      </c>
      <c r="J46" s="46">
        <v>89.444306600270536</v>
      </c>
      <c r="K46" s="46">
        <v>88.872307604761104</v>
      </c>
      <c r="L46" s="46">
        <v>99.401073813184041</v>
      </c>
      <c r="M46" s="43" t="s">
        <v>562</v>
      </c>
    </row>
    <row r="47" spans="1:13" s="93" customFormat="1">
      <c r="A47" s="50" t="s">
        <v>568</v>
      </c>
      <c r="B47" s="45">
        <v>4676.223</v>
      </c>
      <c r="C47" s="45">
        <v>40841.908000000003</v>
      </c>
      <c r="D47" s="45">
        <v>5216.2730000000001</v>
      </c>
      <c r="E47" s="45">
        <v>46058.180999999997</v>
      </c>
      <c r="F47" s="45">
        <v>5869.402</v>
      </c>
      <c r="G47" s="45">
        <v>44231.008999999998</v>
      </c>
      <c r="H47" s="48">
        <f>D47/D46*100</f>
        <v>100</v>
      </c>
      <c r="I47" s="48">
        <f>E47/E46*100</f>
        <v>96.650899385147142</v>
      </c>
      <c r="J47" s="46">
        <v>111.54885042907492</v>
      </c>
      <c r="K47" s="46">
        <v>88.872307604761104</v>
      </c>
      <c r="L47" s="46">
        <v>104.13097517173981</v>
      </c>
      <c r="M47" s="50" t="s">
        <v>568</v>
      </c>
    </row>
    <row r="48" spans="1:13" s="93" customFormat="1">
      <c r="A48" s="50" t="s">
        <v>569</v>
      </c>
      <c r="B48" s="45">
        <v>1155.643</v>
      </c>
      <c r="C48" s="45">
        <v>1739.893</v>
      </c>
      <c r="D48" s="45">
        <v>0</v>
      </c>
      <c r="E48" s="45">
        <v>1595.9860000000001</v>
      </c>
      <c r="F48" s="45">
        <v>0</v>
      </c>
      <c r="G48" s="45">
        <v>3710.2910000000002</v>
      </c>
      <c r="H48" s="48">
        <f>D48/D46*100</f>
        <v>0</v>
      </c>
      <c r="I48" s="48">
        <f>E48/E46*100</f>
        <v>3.3491006148528415</v>
      </c>
      <c r="J48" s="46">
        <v>0</v>
      </c>
      <c r="K48" s="46">
        <v>0</v>
      </c>
      <c r="L48" s="46">
        <v>43.015116604061518</v>
      </c>
      <c r="M48" s="50" t="s">
        <v>835</v>
      </c>
    </row>
    <row r="49" spans="1:13" s="93" customFormat="1">
      <c r="A49" s="42" t="s">
        <v>575</v>
      </c>
      <c r="B49" s="45"/>
      <c r="C49" s="45"/>
      <c r="D49" s="45"/>
      <c r="E49" s="45"/>
      <c r="F49" s="45"/>
      <c r="G49" s="45"/>
      <c r="J49" s="46"/>
      <c r="K49" s="46"/>
      <c r="L49" s="46"/>
      <c r="M49" s="42" t="s">
        <v>841</v>
      </c>
    </row>
    <row r="50" spans="1:13" s="93" customFormat="1">
      <c r="A50" s="43" t="s">
        <v>559</v>
      </c>
      <c r="B50" s="45">
        <v>1054.3</v>
      </c>
      <c r="C50" s="45">
        <v>7346.4</v>
      </c>
      <c r="D50" s="45">
        <v>1093</v>
      </c>
      <c r="E50" s="45">
        <v>8439.4</v>
      </c>
      <c r="F50" s="45">
        <v>943</v>
      </c>
      <c r="G50" s="45">
        <v>8163.2920000000004</v>
      </c>
      <c r="H50" s="48">
        <f>H51+H52</f>
        <v>100</v>
      </c>
      <c r="I50" s="48">
        <f>I51+I52</f>
        <v>100</v>
      </c>
      <c r="J50" s="46">
        <v>103.67068196907901</v>
      </c>
      <c r="K50" s="46">
        <v>115.90668080593849</v>
      </c>
      <c r="L50" s="46">
        <v>103.38231193983995</v>
      </c>
      <c r="M50" s="43" t="s">
        <v>560</v>
      </c>
    </row>
    <row r="51" spans="1:13" s="93" customFormat="1">
      <c r="A51" s="50" t="s">
        <v>566</v>
      </c>
      <c r="B51" s="45">
        <v>1054.3</v>
      </c>
      <c r="C51" s="45">
        <v>7346.4</v>
      </c>
      <c r="D51" s="45">
        <v>1093</v>
      </c>
      <c r="E51" s="45">
        <v>8439.4</v>
      </c>
      <c r="F51" s="45">
        <v>943</v>
      </c>
      <c r="G51" s="45">
        <v>8162.8</v>
      </c>
      <c r="H51" s="48">
        <f>D51/D50*100</f>
        <v>100</v>
      </c>
      <c r="I51" s="48">
        <f>E51/E50*100</f>
        <v>100</v>
      </c>
      <c r="J51" s="46">
        <v>103.67068196907901</v>
      </c>
      <c r="K51" s="46">
        <v>115.90668080593849</v>
      </c>
      <c r="L51" s="46">
        <v>103.38854314695938</v>
      </c>
      <c r="M51" s="50" t="s">
        <v>834</v>
      </c>
    </row>
    <row r="52" spans="1:13" s="93" customFormat="1">
      <c r="A52" s="50" t="s">
        <v>567</v>
      </c>
      <c r="B52" s="45">
        <v>0</v>
      </c>
      <c r="C52" s="45">
        <v>0</v>
      </c>
      <c r="D52" s="45">
        <v>0</v>
      </c>
      <c r="E52" s="45">
        <v>0</v>
      </c>
      <c r="F52" s="45">
        <v>0</v>
      </c>
      <c r="G52" s="45">
        <v>0.49199999999999999</v>
      </c>
      <c r="H52" s="48">
        <f>D52/D50*100</f>
        <v>0</v>
      </c>
      <c r="I52" s="48">
        <f>E52/E50*100</f>
        <v>0</v>
      </c>
      <c r="J52" s="46">
        <v>0</v>
      </c>
      <c r="K52" s="46">
        <v>0</v>
      </c>
      <c r="L52" s="46">
        <v>0</v>
      </c>
      <c r="M52" s="50" t="s">
        <v>567</v>
      </c>
    </row>
    <row r="53" spans="1:13" s="93" customFormat="1">
      <c r="A53" s="43" t="s">
        <v>561</v>
      </c>
      <c r="B53" s="45">
        <v>1054.3</v>
      </c>
      <c r="C53" s="45">
        <v>7346.4</v>
      </c>
      <c r="D53" s="45">
        <v>1093</v>
      </c>
      <c r="E53" s="45">
        <v>8439.4</v>
      </c>
      <c r="F53" s="45">
        <v>943</v>
      </c>
      <c r="G53" s="45">
        <v>8163.2920000000004</v>
      </c>
      <c r="H53" s="48">
        <f>H54+H55</f>
        <v>100</v>
      </c>
      <c r="I53" s="48">
        <f>I54+I55</f>
        <v>100</v>
      </c>
      <c r="J53" s="46">
        <v>103.67068196907901</v>
      </c>
      <c r="K53" s="46">
        <v>115.90668080593849</v>
      </c>
      <c r="L53" s="46">
        <v>103.38231193983995</v>
      </c>
      <c r="M53" s="43" t="s">
        <v>562</v>
      </c>
    </row>
    <row r="54" spans="1:13" s="93" customFormat="1">
      <c r="A54" s="50" t="s">
        <v>568</v>
      </c>
      <c r="B54" s="45">
        <v>2.3759999999999999</v>
      </c>
      <c r="C54" s="45">
        <v>110.294</v>
      </c>
      <c r="D54" s="45">
        <v>3.3450000000000002</v>
      </c>
      <c r="E54" s="45">
        <v>113.639</v>
      </c>
      <c r="F54" s="45">
        <v>17.655999999999999</v>
      </c>
      <c r="G54" s="45">
        <v>160.12899999999999</v>
      </c>
      <c r="H54" s="48">
        <f>D54/D53*100</f>
        <v>0.30603842634949685</v>
      </c>
      <c r="I54" s="48">
        <f>E54/E53*100</f>
        <v>1.3465293741261228</v>
      </c>
      <c r="J54" s="46">
        <v>140.78282828282829</v>
      </c>
      <c r="K54" s="46">
        <v>18.945400996828276</v>
      </c>
      <c r="L54" s="46">
        <v>70.967157729080938</v>
      </c>
      <c r="M54" s="50" t="s">
        <v>568</v>
      </c>
    </row>
    <row r="55" spans="1:13" s="93" customFormat="1">
      <c r="A55" s="50" t="s">
        <v>569</v>
      </c>
      <c r="B55" s="45">
        <v>1051.924</v>
      </c>
      <c r="C55" s="45">
        <v>7236.1059999999998</v>
      </c>
      <c r="D55" s="45">
        <v>1089.655</v>
      </c>
      <c r="E55" s="45">
        <v>8325.7610000000004</v>
      </c>
      <c r="F55" s="45">
        <v>925.34400000000005</v>
      </c>
      <c r="G55" s="45">
        <v>8003.1639999999998</v>
      </c>
      <c r="H55" s="48">
        <f>D55/D53*100</f>
        <v>99.693961573650498</v>
      </c>
      <c r="I55" s="48">
        <f>E55/E53*100</f>
        <v>98.653470625873879</v>
      </c>
      <c r="J55" s="46">
        <v>103.58685608466011</v>
      </c>
      <c r="K55" s="46">
        <v>117.75674776083271</v>
      </c>
      <c r="L55" s="46">
        <v>104.03086829159069</v>
      </c>
      <c r="M55" s="50" t="s">
        <v>835</v>
      </c>
    </row>
    <row r="56" spans="1:13" s="93" customFormat="1" ht="22.5">
      <c r="A56" s="42" t="s">
        <v>576</v>
      </c>
      <c r="B56" s="45"/>
      <c r="C56" s="45"/>
      <c r="D56" s="45"/>
      <c r="E56" s="45"/>
      <c r="F56" s="45"/>
      <c r="G56" s="45"/>
      <c r="J56" s="46"/>
      <c r="K56" s="46"/>
      <c r="L56" s="46"/>
      <c r="M56" s="42" t="s">
        <v>842</v>
      </c>
    </row>
    <row r="57" spans="1:13" s="93" customFormat="1">
      <c r="A57" s="43" t="s">
        <v>559</v>
      </c>
      <c r="B57" s="45">
        <v>1258.385</v>
      </c>
      <c r="C57" s="45">
        <v>10386.349</v>
      </c>
      <c r="D57" s="45">
        <v>1934.067</v>
      </c>
      <c r="E57" s="45">
        <v>12320.415000000001</v>
      </c>
      <c r="F57" s="45">
        <v>1278.3920000000001</v>
      </c>
      <c r="G57" s="45">
        <v>13536.509</v>
      </c>
      <c r="H57" s="48">
        <f>H58+H59</f>
        <v>100</v>
      </c>
      <c r="I57" s="48">
        <f>I58+I59</f>
        <v>100</v>
      </c>
      <c r="J57" s="46">
        <v>153.6943781116272</v>
      </c>
      <c r="K57" s="46">
        <v>151.28904123304901</v>
      </c>
      <c r="L57" s="46">
        <v>91.016191840894876</v>
      </c>
      <c r="M57" s="43" t="s">
        <v>560</v>
      </c>
    </row>
    <row r="58" spans="1:13" s="93" customFormat="1">
      <c r="A58" s="50" t="s">
        <v>566</v>
      </c>
      <c r="B58" s="45">
        <v>725.23299999999995</v>
      </c>
      <c r="C58" s="45">
        <v>5995.3</v>
      </c>
      <c r="D58" s="45">
        <v>913.2</v>
      </c>
      <c r="E58" s="45">
        <v>6908.5</v>
      </c>
      <c r="F58" s="45">
        <v>696.2</v>
      </c>
      <c r="G58" s="45">
        <v>7303.9</v>
      </c>
      <c r="H58" s="48">
        <f>D58/D57*100</f>
        <v>47.216564886325038</v>
      </c>
      <c r="I58" s="48">
        <f>E58/E57*100</f>
        <v>56.073598170191509</v>
      </c>
      <c r="J58" s="46">
        <v>125.91815320041974</v>
      </c>
      <c r="K58" s="46">
        <v>131.16920425165182</v>
      </c>
      <c r="L58" s="46">
        <v>94.586453812346832</v>
      </c>
      <c r="M58" s="50" t="s">
        <v>834</v>
      </c>
    </row>
    <row r="59" spans="1:13" s="93" customFormat="1">
      <c r="A59" s="50" t="s">
        <v>567</v>
      </c>
      <c r="B59" s="45">
        <v>533.15200000000004</v>
      </c>
      <c r="C59" s="45">
        <v>4391.049</v>
      </c>
      <c r="D59" s="45">
        <v>1020.867</v>
      </c>
      <c r="E59" s="45">
        <v>5411.915</v>
      </c>
      <c r="F59" s="45">
        <v>582.19200000000001</v>
      </c>
      <c r="G59" s="45">
        <v>6232.6090000000004</v>
      </c>
      <c r="H59" s="48">
        <f>D59/D57*100</f>
        <v>52.783435113674962</v>
      </c>
      <c r="I59" s="48">
        <f>E59/E57*100</f>
        <v>43.926401829808484</v>
      </c>
      <c r="J59" s="46">
        <v>191.47766490606804</v>
      </c>
      <c r="K59" s="46">
        <v>175.34885398631377</v>
      </c>
      <c r="L59" s="46">
        <v>86.832255962150043</v>
      </c>
      <c r="M59" s="50" t="s">
        <v>567</v>
      </c>
    </row>
    <row r="60" spans="1:13" s="93" customFormat="1">
      <c r="A60" s="43" t="s">
        <v>561</v>
      </c>
      <c r="B60" s="45">
        <v>1258.385</v>
      </c>
      <c r="C60" s="45">
        <v>10386.349</v>
      </c>
      <c r="D60" s="45">
        <v>1934.067</v>
      </c>
      <c r="E60" s="45">
        <v>12320.415000000001</v>
      </c>
      <c r="F60" s="45">
        <v>1278.3920000000001</v>
      </c>
      <c r="G60" s="45">
        <v>13536.509</v>
      </c>
      <c r="H60" s="48">
        <f>H61+H62</f>
        <v>99.999999999999986</v>
      </c>
      <c r="I60" s="48">
        <f>I61+I62</f>
        <v>100.00000811660971</v>
      </c>
      <c r="J60" s="46">
        <v>153.6943781116272</v>
      </c>
      <c r="K60" s="46">
        <v>151.28904123304901</v>
      </c>
      <c r="L60" s="46">
        <v>91.016191840894876</v>
      </c>
      <c r="M60" s="43" t="s">
        <v>562</v>
      </c>
    </row>
    <row r="61" spans="1:13" s="93" customFormat="1">
      <c r="A61" s="50" t="s">
        <v>568</v>
      </c>
      <c r="B61" s="45">
        <v>1121.008</v>
      </c>
      <c r="C61" s="45">
        <v>8231.7739999999994</v>
      </c>
      <c r="D61" s="45">
        <v>796.51599999999996</v>
      </c>
      <c r="E61" s="45">
        <v>9028.2900000000009</v>
      </c>
      <c r="F61" s="45">
        <v>1209.1600000000001</v>
      </c>
      <c r="G61" s="45">
        <v>11551.474</v>
      </c>
      <c r="H61" s="48">
        <f>D61/D60*100</f>
        <v>41.183475029562054</v>
      </c>
      <c r="I61" s="48">
        <f>E61/E60*100</f>
        <v>73.279106263871796</v>
      </c>
      <c r="J61" s="46">
        <v>71.053551803376962</v>
      </c>
      <c r="K61" s="46">
        <v>65.873498957954268</v>
      </c>
      <c r="L61" s="46">
        <v>78.15703866017445</v>
      </c>
      <c r="M61" s="50" t="s">
        <v>568</v>
      </c>
    </row>
    <row r="62" spans="1:13" s="93" customFormat="1">
      <c r="A62" s="50" t="s">
        <v>569</v>
      </c>
      <c r="B62" s="45">
        <v>137.37700000000001</v>
      </c>
      <c r="C62" s="45">
        <v>2154.5749999999998</v>
      </c>
      <c r="D62" s="45">
        <v>1137.5509999999999</v>
      </c>
      <c r="E62" s="45">
        <v>3292.1260000000002</v>
      </c>
      <c r="F62" s="45">
        <v>69.231999999999999</v>
      </c>
      <c r="G62" s="45">
        <v>1985.0340000000001</v>
      </c>
      <c r="H62" s="48">
        <f>D62/D60*100</f>
        <v>58.816524970437932</v>
      </c>
      <c r="I62" s="48">
        <f>E62/E60*100</f>
        <v>26.720901852737917</v>
      </c>
      <c r="J62" s="47">
        <v>8.2805054703480181</v>
      </c>
      <c r="K62" s="47">
        <v>16.431000115553498</v>
      </c>
      <c r="L62" s="46">
        <v>165.8473356123875</v>
      </c>
      <c r="M62" s="50" t="s">
        <v>835</v>
      </c>
    </row>
    <row r="63" spans="1:13" s="93" customFormat="1">
      <c r="A63" s="42" t="s">
        <v>577</v>
      </c>
      <c r="B63" s="45"/>
      <c r="C63" s="45"/>
      <c r="D63" s="45"/>
      <c r="E63" s="45"/>
      <c r="F63" s="45"/>
      <c r="G63" s="45"/>
      <c r="J63" s="46"/>
      <c r="K63" s="46"/>
      <c r="L63" s="46"/>
      <c r="M63" s="42" t="s">
        <v>843</v>
      </c>
    </row>
    <row r="64" spans="1:13" s="93" customFormat="1">
      <c r="A64" s="43" t="s">
        <v>559</v>
      </c>
      <c r="B64" s="45">
        <v>2955.1179999999999</v>
      </c>
      <c r="C64" s="45">
        <v>23303.762999999999</v>
      </c>
      <c r="D64" s="45">
        <v>3082.3319999999999</v>
      </c>
      <c r="E64" s="45">
        <v>26386.095000000001</v>
      </c>
      <c r="F64" s="45">
        <v>2816.1060000000002</v>
      </c>
      <c r="G64" s="45">
        <v>27278.498</v>
      </c>
      <c r="H64" s="48">
        <f>H65+H66</f>
        <v>100.00000000000001</v>
      </c>
      <c r="I64" s="48">
        <f>I65+I66</f>
        <v>100.00000000000001</v>
      </c>
      <c r="J64" s="46">
        <v>104.30487039773031</v>
      </c>
      <c r="K64" s="46">
        <v>109.45369243913403</v>
      </c>
      <c r="L64" s="46">
        <v>96.728547884124708</v>
      </c>
      <c r="M64" s="43" t="s">
        <v>560</v>
      </c>
    </row>
    <row r="65" spans="1:13" s="93" customFormat="1">
      <c r="A65" s="50" t="s">
        <v>566</v>
      </c>
      <c r="B65" s="45">
        <v>2421.8330000000001</v>
      </c>
      <c r="C65" s="45">
        <v>18904.7</v>
      </c>
      <c r="D65" s="45">
        <v>2061.2330000000002</v>
      </c>
      <c r="E65" s="45">
        <v>20965.933000000001</v>
      </c>
      <c r="F65" s="45">
        <v>2233.5</v>
      </c>
      <c r="G65" s="45">
        <v>21036.2</v>
      </c>
      <c r="H65" s="48">
        <f>D65/D64*100</f>
        <v>66.872517301835117</v>
      </c>
      <c r="I65" s="48">
        <f>E65/E64*100</f>
        <v>79.458263907561928</v>
      </c>
      <c r="J65" s="46">
        <v>85.110451463829264</v>
      </c>
      <c r="K65" s="46">
        <v>92.287127826281619</v>
      </c>
      <c r="L65" s="46">
        <v>99.665971040397039</v>
      </c>
      <c r="M65" s="50" t="s">
        <v>834</v>
      </c>
    </row>
    <row r="66" spans="1:13" s="93" customFormat="1">
      <c r="A66" s="50" t="s">
        <v>567</v>
      </c>
      <c r="B66" s="45">
        <v>533.28499999999997</v>
      </c>
      <c r="C66" s="45">
        <v>4399.0630000000001</v>
      </c>
      <c r="D66" s="45">
        <v>1021.099</v>
      </c>
      <c r="E66" s="45">
        <v>5420.1620000000003</v>
      </c>
      <c r="F66" s="45">
        <v>582.60599999999999</v>
      </c>
      <c r="G66" s="45">
        <v>6242.2979999999998</v>
      </c>
      <c r="H66" s="48">
        <f>D66/D64*100</f>
        <v>33.127482698164897</v>
      </c>
      <c r="I66" s="48">
        <f>E66/E64*100</f>
        <v>20.541736092438082</v>
      </c>
      <c r="J66" s="46">
        <v>191.47341477821431</v>
      </c>
      <c r="K66" s="46">
        <v>175.2640721173486</v>
      </c>
      <c r="L66" s="46">
        <v>86.829593845087189</v>
      </c>
      <c r="M66" s="50" t="s">
        <v>567</v>
      </c>
    </row>
    <row r="67" spans="1:13" s="93" customFormat="1">
      <c r="A67" s="43" t="s">
        <v>561</v>
      </c>
      <c r="B67" s="45">
        <v>2955.1179999999999</v>
      </c>
      <c r="C67" s="45">
        <v>23303.762999999999</v>
      </c>
      <c r="D67" s="45">
        <v>3082.3319999999999</v>
      </c>
      <c r="E67" s="45">
        <v>26386.095000000001</v>
      </c>
      <c r="F67" s="45">
        <v>2816.1060000000002</v>
      </c>
      <c r="G67" s="45">
        <v>27278.498</v>
      </c>
      <c r="H67" s="48">
        <f>H68+H69</f>
        <v>100</v>
      </c>
      <c r="I67" s="48">
        <f>I68+I69</f>
        <v>100.00000378987494</v>
      </c>
      <c r="J67" s="46">
        <v>104.30487039773031</v>
      </c>
      <c r="K67" s="46">
        <v>109.45369243913403</v>
      </c>
      <c r="L67" s="46">
        <v>96.728547884124708</v>
      </c>
      <c r="M67" s="43" t="s">
        <v>562</v>
      </c>
    </row>
    <row r="68" spans="1:13" s="93" customFormat="1">
      <c r="A68" s="50" t="s">
        <v>568</v>
      </c>
      <c r="B68" s="45">
        <v>1121.008</v>
      </c>
      <c r="C68" s="45">
        <v>8231.7739999999994</v>
      </c>
      <c r="D68" s="45">
        <v>796.51599999999996</v>
      </c>
      <c r="E68" s="45">
        <v>9028.2900000000009</v>
      </c>
      <c r="F68" s="45">
        <v>1209.1600000000001</v>
      </c>
      <c r="G68" s="45">
        <v>11553.718999999999</v>
      </c>
      <c r="H68" s="48">
        <f>D68/D67*100</f>
        <v>25.841343502257381</v>
      </c>
      <c r="I68" s="48">
        <f>E68/E67*100</f>
        <v>34.216089951923543</v>
      </c>
      <c r="J68" s="46">
        <v>71.053551803376962</v>
      </c>
      <c r="K68" s="46">
        <v>65.873498957954268</v>
      </c>
      <c r="L68" s="46">
        <v>78.141851987225948</v>
      </c>
      <c r="M68" s="50" t="s">
        <v>568</v>
      </c>
    </row>
    <row r="69" spans="1:13" s="93" customFormat="1">
      <c r="A69" s="50" t="s">
        <v>569</v>
      </c>
      <c r="B69" s="45">
        <v>1834.11</v>
      </c>
      <c r="C69" s="45">
        <v>15071.989</v>
      </c>
      <c r="D69" s="45">
        <v>2285.8159999999998</v>
      </c>
      <c r="E69" s="45">
        <v>17357.806</v>
      </c>
      <c r="F69" s="45">
        <v>1606.9459999999999</v>
      </c>
      <c r="G69" s="45">
        <v>15724.78</v>
      </c>
      <c r="H69" s="48">
        <f>D69/D67*100</f>
        <v>74.158656497742612</v>
      </c>
      <c r="I69" s="48">
        <f>E69/E67*100</f>
        <v>65.783913837951388</v>
      </c>
      <c r="J69" s="46">
        <v>124.62807574245821</v>
      </c>
      <c r="K69" s="46">
        <v>142.24597466249642</v>
      </c>
      <c r="L69" s="46">
        <v>110.38504831228163</v>
      </c>
      <c r="M69" s="50" t="s">
        <v>835</v>
      </c>
    </row>
    <row r="70" spans="1:13" s="93" customFormat="1">
      <c r="A70" s="42" t="s">
        <v>578</v>
      </c>
      <c r="B70" s="45"/>
      <c r="C70" s="45"/>
      <c r="D70" s="45"/>
      <c r="E70" s="45"/>
      <c r="F70" s="45"/>
      <c r="G70" s="45"/>
      <c r="J70" s="46"/>
      <c r="K70" s="46"/>
      <c r="L70" s="46"/>
      <c r="M70" s="42" t="s">
        <v>844</v>
      </c>
    </row>
    <row r="71" spans="1:13" s="93" customFormat="1">
      <c r="A71" s="43" t="s">
        <v>559</v>
      </c>
      <c r="B71" s="45">
        <v>4290.3670000000002</v>
      </c>
      <c r="C71" s="45">
        <v>33261.103999999999</v>
      </c>
      <c r="D71" s="45">
        <v>4418.1670000000004</v>
      </c>
      <c r="E71" s="45">
        <v>37679.271000000001</v>
      </c>
      <c r="F71" s="45">
        <v>5217.2</v>
      </c>
      <c r="G71" s="45">
        <v>42895.978999999999</v>
      </c>
      <c r="H71" s="48">
        <f>H72+H73</f>
        <v>100</v>
      </c>
      <c r="I71" s="48">
        <f>I72+I73</f>
        <v>99.999999999999986</v>
      </c>
      <c r="J71" s="46">
        <v>102.97876615217299</v>
      </c>
      <c r="K71" s="46">
        <v>84.684639270106587</v>
      </c>
      <c r="L71" s="46">
        <v>87.838701618163327</v>
      </c>
      <c r="M71" s="43" t="s">
        <v>560</v>
      </c>
    </row>
    <row r="72" spans="1:13" s="93" customFormat="1">
      <c r="A72" s="50" t="s">
        <v>566</v>
      </c>
      <c r="B72" s="45">
        <v>4290.3670000000002</v>
      </c>
      <c r="C72" s="45">
        <v>33261.1</v>
      </c>
      <c r="D72" s="45">
        <v>4418.1670000000004</v>
      </c>
      <c r="E72" s="45">
        <v>37679.267</v>
      </c>
      <c r="F72" s="45">
        <v>5217.2</v>
      </c>
      <c r="G72" s="45">
        <v>42895.1</v>
      </c>
      <c r="H72" s="48">
        <f>D72/D71*100</f>
        <v>100</v>
      </c>
      <c r="I72" s="48">
        <f>E72/E71*100</f>
        <v>99.999989384083349</v>
      </c>
      <c r="J72" s="46">
        <v>102.97876615217299</v>
      </c>
      <c r="K72" s="46">
        <v>84.684639270106587</v>
      </c>
      <c r="L72" s="46">
        <v>87.840492270678936</v>
      </c>
      <c r="M72" s="50" t="s">
        <v>834</v>
      </c>
    </row>
    <row r="73" spans="1:13" s="93" customFormat="1">
      <c r="A73" s="50" t="s">
        <v>567</v>
      </c>
      <c r="B73" s="45">
        <v>0</v>
      </c>
      <c r="C73" s="45">
        <v>4.0000000000000001E-3</v>
      </c>
      <c r="D73" s="45">
        <v>0</v>
      </c>
      <c r="E73" s="45">
        <v>4.0000000000000001E-3</v>
      </c>
      <c r="F73" s="45">
        <v>0</v>
      </c>
      <c r="G73" s="45">
        <v>0.879</v>
      </c>
      <c r="H73" s="48">
        <f>D73/D71*100</f>
        <v>0</v>
      </c>
      <c r="I73" s="48">
        <f>E73/E71*100</f>
        <v>1.0615916640213129E-5</v>
      </c>
      <c r="J73" s="46">
        <v>0</v>
      </c>
      <c r="K73" s="46">
        <v>0</v>
      </c>
      <c r="L73" s="46">
        <v>0.45506257110352677</v>
      </c>
      <c r="M73" s="50" t="s">
        <v>567</v>
      </c>
    </row>
    <row r="74" spans="1:13" s="93" customFormat="1">
      <c r="A74" s="43" t="s">
        <v>561</v>
      </c>
      <c r="B74" s="45">
        <v>4290.3670000000002</v>
      </c>
      <c r="C74" s="45">
        <v>33261.103999999999</v>
      </c>
      <c r="D74" s="45">
        <v>4418.1670000000004</v>
      </c>
      <c r="E74" s="45">
        <v>37679.271000000001</v>
      </c>
      <c r="F74" s="45">
        <v>5217.2</v>
      </c>
      <c r="G74" s="45">
        <v>42895.978999999999</v>
      </c>
      <c r="H74" s="48">
        <f>H75+H76</f>
        <v>100</v>
      </c>
      <c r="I74" s="48">
        <f>I75+I76</f>
        <v>100</v>
      </c>
      <c r="J74" s="46">
        <v>102.97876615217299</v>
      </c>
      <c r="K74" s="46">
        <v>84.684639270106587</v>
      </c>
      <c r="L74" s="46">
        <v>87.838701618163327</v>
      </c>
      <c r="M74" s="43" t="s">
        <v>562</v>
      </c>
    </row>
    <row r="75" spans="1:13" s="93" customFormat="1">
      <c r="A75" s="50" t="s">
        <v>568</v>
      </c>
      <c r="B75" s="45">
        <v>371.01600000000002</v>
      </c>
      <c r="C75" s="45">
        <v>5847.482</v>
      </c>
      <c r="D75" s="45">
        <v>421.90800000000002</v>
      </c>
      <c r="E75" s="45">
        <v>6269.39</v>
      </c>
      <c r="F75" s="45">
        <v>878.17</v>
      </c>
      <c r="G75" s="45">
        <v>9627.3960000000006</v>
      </c>
      <c r="H75" s="48">
        <f>D75/D74*100</f>
        <v>9.5493900524810389</v>
      </c>
      <c r="I75" s="48">
        <f>E75/E74*100</f>
        <v>16.638830406246448</v>
      </c>
      <c r="J75" s="46">
        <v>113.71692864997736</v>
      </c>
      <c r="K75" s="46">
        <v>48.044000592140485</v>
      </c>
      <c r="L75" s="46">
        <v>65.120308752231651</v>
      </c>
      <c r="M75" s="50" t="s">
        <v>568</v>
      </c>
    </row>
    <row r="76" spans="1:13" s="93" customFormat="1">
      <c r="A76" s="50" t="s">
        <v>569</v>
      </c>
      <c r="B76" s="45">
        <v>3919.3510000000001</v>
      </c>
      <c r="C76" s="45">
        <v>27413.621999999999</v>
      </c>
      <c r="D76" s="45">
        <v>3996.259</v>
      </c>
      <c r="E76" s="45">
        <v>31409.881000000001</v>
      </c>
      <c r="F76" s="45">
        <v>4339.03</v>
      </c>
      <c r="G76" s="45">
        <v>33268.582999999999</v>
      </c>
      <c r="H76" s="48">
        <f>D76/D74*100</f>
        <v>90.450609947518956</v>
      </c>
      <c r="I76" s="48">
        <f>E76/E74*100</f>
        <v>83.361169593753559</v>
      </c>
      <c r="J76" s="46">
        <v>101.96226365028291</v>
      </c>
      <c r="K76" s="46">
        <v>92.10028508675903</v>
      </c>
      <c r="L76" s="46">
        <v>94.413041276810617</v>
      </c>
      <c r="M76" s="50" t="s">
        <v>835</v>
      </c>
    </row>
    <row r="77" spans="1:13" s="93" customFormat="1">
      <c r="A77" s="42" t="s">
        <v>579</v>
      </c>
      <c r="B77" s="45"/>
      <c r="C77" s="45"/>
      <c r="D77" s="45"/>
      <c r="E77" s="45"/>
      <c r="F77" s="45"/>
      <c r="G77" s="45"/>
      <c r="J77" s="46"/>
      <c r="K77" s="46"/>
      <c r="L77" s="46"/>
      <c r="M77" s="42" t="s">
        <v>845</v>
      </c>
    </row>
    <row r="78" spans="1:13" s="93" customFormat="1">
      <c r="A78" s="43" t="s">
        <v>559</v>
      </c>
      <c r="B78" s="45">
        <v>13656.874</v>
      </c>
      <c r="C78" s="45">
        <v>87156.411999999997</v>
      </c>
      <c r="D78" s="45">
        <v>13136.32</v>
      </c>
      <c r="E78" s="45">
        <v>100292.732</v>
      </c>
      <c r="F78" s="45">
        <v>11598.272000000001</v>
      </c>
      <c r="G78" s="45">
        <v>93575.803</v>
      </c>
      <c r="H78" s="48">
        <f>H79+H80</f>
        <v>100</v>
      </c>
      <c r="I78" s="48">
        <f>I79+I80</f>
        <v>99.999999999999986</v>
      </c>
      <c r="J78" s="46">
        <v>96.188337096761686</v>
      </c>
      <c r="K78" s="46">
        <v>113.26100991595987</v>
      </c>
      <c r="L78" s="46">
        <v>107.17806183292919</v>
      </c>
      <c r="M78" s="43" t="s">
        <v>560</v>
      </c>
    </row>
    <row r="79" spans="1:13" s="93" customFormat="1">
      <c r="A79" s="50" t="s">
        <v>566</v>
      </c>
      <c r="B79" s="45">
        <v>13632.7</v>
      </c>
      <c r="C79" s="45">
        <v>86902.5</v>
      </c>
      <c r="D79" s="45">
        <v>13115.3</v>
      </c>
      <c r="E79" s="45">
        <v>100017.8</v>
      </c>
      <c r="F79" s="45">
        <v>11585.1</v>
      </c>
      <c r="G79" s="45">
        <v>93549.3</v>
      </c>
      <c r="H79" s="48">
        <f>D79/D78*100</f>
        <v>99.839985627633922</v>
      </c>
      <c r="I79" s="48">
        <f>E79/E78*100</f>
        <v>99.725870464870766</v>
      </c>
      <c r="J79" s="46">
        <v>96.204713666405041</v>
      </c>
      <c r="K79" s="46">
        <v>113.20834520202673</v>
      </c>
      <c r="L79" s="46">
        <v>106.91453597194206</v>
      </c>
      <c r="M79" s="50" t="s">
        <v>834</v>
      </c>
    </row>
    <row r="80" spans="1:13" s="93" customFormat="1">
      <c r="A80" s="50" t="s">
        <v>567</v>
      </c>
      <c r="B80" s="45">
        <v>24.173999999999999</v>
      </c>
      <c r="C80" s="45">
        <v>253.91200000000001</v>
      </c>
      <c r="D80" s="45">
        <v>21.02</v>
      </c>
      <c r="E80" s="45">
        <v>274.93200000000002</v>
      </c>
      <c r="F80" s="45">
        <v>13.172000000000001</v>
      </c>
      <c r="G80" s="45">
        <v>26.503</v>
      </c>
      <c r="H80" s="48">
        <f>D80/D78*100</f>
        <v>0.16001437236608121</v>
      </c>
      <c r="I80" s="48">
        <f>E80/E78*100</f>
        <v>0.2741295351292255</v>
      </c>
      <c r="J80" s="46">
        <v>86.952924629767523</v>
      </c>
      <c r="K80" s="46">
        <v>159.58092924385059</v>
      </c>
      <c r="L80" s="47">
        <v>10.373618080971967</v>
      </c>
      <c r="M80" s="50" t="s">
        <v>567</v>
      </c>
    </row>
    <row r="81" spans="1:13" s="93" customFormat="1">
      <c r="A81" s="43" t="s">
        <v>561</v>
      </c>
      <c r="B81" s="45">
        <v>13656.874</v>
      </c>
      <c r="C81" s="45">
        <v>87156.411999999997</v>
      </c>
      <c r="D81" s="45">
        <v>13136.32</v>
      </c>
      <c r="E81" s="45">
        <v>100292.732</v>
      </c>
      <c r="F81" s="45">
        <v>11598.272000000001</v>
      </c>
      <c r="G81" s="45">
        <v>93575.803</v>
      </c>
      <c r="H81" s="48">
        <f>H82+H83</f>
        <v>100</v>
      </c>
      <c r="I81" s="48">
        <f>I82+I83</f>
        <v>100.00000099708122</v>
      </c>
      <c r="J81" s="46">
        <v>96.188337096761686</v>
      </c>
      <c r="K81" s="46">
        <v>113.26100991595987</v>
      </c>
      <c r="L81" s="46">
        <v>107.17806183292919</v>
      </c>
      <c r="M81" s="43" t="s">
        <v>562</v>
      </c>
    </row>
    <row r="82" spans="1:13" s="93" customFormat="1">
      <c r="A82" s="50" t="s">
        <v>568</v>
      </c>
      <c r="B82" s="45">
        <v>215.55</v>
      </c>
      <c r="C82" s="45">
        <v>796.55100000000004</v>
      </c>
      <c r="D82" s="45">
        <v>140.678</v>
      </c>
      <c r="E82" s="45">
        <v>937.22900000000004</v>
      </c>
      <c r="F82" s="45">
        <v>49.212000000000003</v>
      </c>
      <c r="G82" s="45">
        <v>609.01099999999997</v>
      </c>
      <c r="H82" s="48">
        <f>D82/D81*100</f>
        <v>1.0709087476553556</v>
      </c>
      <c r="I82" s="48">
        <f>E82/E81*100</f>
        <v>0.93449343866712098</v>
      </c>
      <c r="J82" s="46">
        <v>65.264671769890981</v>
      </c>
      <c r="K82" s="47">
        <v>2.8586117207185238</v>
      </c>
      <c r="L82" s="46">
        <v>153.89360783302766</v>
      </c>
      <c r="M82" s="50" t="s">
        <v>568</v>
      </c>
    </row>
    <row r="83" spans="1:13" s="93" customFormat="1">
      <c r="A83" s="50" t="s">
        <v>569</v>
      </c>
      <c r="B83" s="45">
        <v>13441.324000000001</v>
      </c>
      <c r="C83" s="45">
        <v>86359.861999999994</v>
      </c>
      <c r="D83" s="45">
        <v>12995.642</v>
      </c>
      <c r="E83" s="45">
        <v>99355.504000000001</v>
      </c>
      <c r="F83" s="45">
        <v>11549.058999999999</v>
      </c>
      <c r="G83" s="45">
        <v>92966.792000000001</v>
      </c>
      <c r="H83" s="48">
        <f>D83/D81*100</f>
        <v>98.929091252344648</v>
      </c>
      <c r="I83" s="48">
        <f>E83/E81*100</f>
        <v>99.065507558414097</v>
      </c>
      <c r="J83" s="46">
        <v>96.684240332276786</v>
      </c>
      <c r="K83" s="46">
        <v>112.52554861829003</v>
      </c>
      <c r="L83" s="46">
        <v>106.87203663002592</v>
      </c>
      <c r="M83" s="50" t="s">
        <v>835</v>
      </c>
    </row>
    <row r="84" spans="1:13" s="93" customFormat="1" ht="22.5">
      <c r="A84" s="42" t="s">
        <v>580</v>
      </c>
      <c r="B84" s="45"/>
      <c r="C84" s="45"/>
      <c r="D84" s="45"/>
      <c r="E84" s="45"/>
      <c r="F84" s="45"/>
      <c r="G84" s="45"/>
      <c r="J84" s="46"/>
      <c r="K84" s="46"/>
      <c r="L84" s="46"/>
      <c r="M84" s="42" t="s">
        <v>846</v>
      </c>
    </row>
    <row r="85" spans="1:13" s="93" customFormat="1">
      <c r="A85" s="43" t="s">
        <v>559</v>
      </c>
      <c r="B85" s="45">
        <v>335.52300000000002</v>
      </c>
      <c r="C85" s="45">
        <v>2569.5340000000001</v>
      </c>
      <c r="D85" s="45" t="s">
        <v>563</v>
      </c>
      <c r="E85" s="45">
        <v>2928.634</v>
      </c>
      <c r="F85" s="45">
        <v>379.76</v>
      </c>
      <c r="G85" s="45">
        <v>2845.489</v>
      </c>
      <c r="H85" s="48"/>
      <c r="I85" s="48">
        <f>I86+I87</f>
        <v>100</v>
      </c>
      <c r="J85" s="46"/>
      <c r="K85" s="46"/>
      <c r="L85" s="46">
        <v>102.92199337266811</v>
      </c>
      <c r="M85" s="43" t="s">
        <v>560</v>
      </c>
    </row>
    <row r="86" spans="1:13" s="93" customFormat="1">
      <c r="A86" s="50" t="s">
        <v>566</v>
      </c>
      <c r="B86" s="45" t="s">
        <v>563</v>
      </c>
      <c r="C86" s="45" t="s">
        <v>563</v>
      </c>
      <c r="D86" s="45" t="s">
        <v>563</v>
      </c>
      <c r="E86" s="45">
        <v>2928.5</v>
      </c>
      <c r="F86" s="45">
        <v>379.7</v>
      </c>
      <c r="G86" s="45">
        <v>2845.3</v>
      </c>
      <c r="H86" s="48"/>
      <c r="I86" s="48">
        <f>E86/E85*100</f>
        <v>99.995424488003621</v>
      </c>
      <c r="J86" s="46"/>
      <c r="K86" s="46"/>
      <c r="L86" s="46">
        <v>102.92412047938704</v>
      </c>
      <c r="M86" s="50" t="s">
        <v>834</v>
      </c>
    </row>
    <row r="87" spans="1:13" s="93" customFormat="1">
      <c r="A87" s="50" t="s">
        <v>567</v>
      </c>
      <c r="B87" s="45" t="s">
        <v>563</v>
      </c>
      <c r="C87" s="45" t="s">
        <v>563</v>
      </c>
      <c r="D87" s="45">
        <v>0</v>
      </c>
      <c r="E87" s="45">
        <v>0.13400000000000001</v>
      </c>
      <c r="F87" s="45">
        <v>0.06</v>
      </c>
      <c r="G87" s="45">
        <v>0.189</v>
      </c>
      <c r="H87" s="48"/>
      <c r="I87" s="48">
        <f>E87/E85*100</f>
        <v>4.5755119963778335E-3</v>
      </c>
      <c r="J87" s="46"/>
      <c r="K87" s="46">
        <v>0</v>
      </c>
      <c r="L87" s="46">
        <v>70.899470899470899</v>
      </c>
      <c r="M87" s="50" t="s">
        <v>567</v>
      </c>
    </row>
    <row r="88" spans="1:13" s="93" customFormat="1">
      <c r="A88" s="43" t="s">
        <v>561</v>
      </c>
      <c r="B88" s="45">
        <v>335.52300000000002</v>
      </c>
      <c r="C88" s="45">
        <v>2569.5340000000001</v>
      </c>
      <c r="D88" s="45" t="s">
        <v>563</v>
      </c>
      <c r="E88" s="45">
        <v>2928.634</v>
      </c>
      <c r="F88" s="45">
        <v>379.76</v>
      </c>
      <c r="G88" s="45">
        <v>2845.489</v>
      </c>
      <c r="H88" s="48"/>
      <c r="I88" s="48">
        <f>I89+I90</f>
        <v>100</v>
      </c>
      <c r="J88" s="46"/>
      <c r="K88" s="46"/>
      <c r="L88" s="46">
        <v>102.92199337266811</v>
      </c>
      <c r="M88" s="43" t="s">
        <v>562</v>
      </c>
    </row>
    <row r="89" spans="1:13" s="93" customFormat="1">
      <c r="A89" s="50" t="s">
        <v>568</v>
      </c>
      <c r="B89" s="45">
        <v>3.0000000000000001E-3</v>
      </c>
      <c r="C89" s="45">
        <v>3.0000000000000001E-3</v>
      </c>
      <c r="D89" s="45">
        <v>0</v>
      </c>
      <c r="E89" s="45">
        <v>3.0000000000000001E-3</v>
      </c>
      <c r="F89" s="45">
        <v>0</v>
      </c>
      <c r="G89" s="45">
        <v>0</v>
      </c>
      <c r="H89" s="48"/>
      <c r="I89" s="48">
        <f>E89/E88*100</f>
        <v>1.0243683573980224E-4</v>
      </c>
      <c r="J89" s="46">
        <v>0</v>
      </c>
      <c r="K89" s="46">
        <v>0</v>
      </c>
      <c r="L89" s="46">
        <v>0</v>
      </c>
      <c r="M89" s="50" t="s">
        <v>568</v>
      </c>
    </row>
    <row r="90" spans="1:13" s="93" customFormat="1">
      <c r="A90" s="50" t="s">
        <v>569</v>
      </c>
      <c r="B90" s="45">
        <v>335.52</v>
      </c>
      <c r="C90" s="45">
        <v>2569.5309999999999</v>
      </c>
      <c r="D90" s="45" t="s">
        <v>563</v>
      </c>
      <c r="E90" s="45">
        <v>2928.6309999999999</v>
      </c>
      <c r="F90" s="45">
        <v>379.76</v>
      </c>
      <c r="G90" s="45">
        <v>2845.489</v>
      </c>
      <c r="H90" s="48"/>
      <c r="I90" s="48">
        <f>E90/E88*100</f>
        <v>99.999897563164254</v>
      </c>
      <c r="J90" s="46"/>
      <c r="K90" s="46"/>
      <c r="L90" s="46">
        <v>102.92188794263481</v>
      </c>
      <c r="M90" s="50" t="s">
        <v>835</v>
      </c>
    </row>
    <row r="91" spans="1:13" s="93" customFormat="1" ht="22.5">
      <c r="A91" s="42" t="s">
        <v>581</v>
      </c>
      <c r="B91" s="45"/>
      <c r="C91" s="45"/>
      <c r="D91" s="45"/>
      <c r="E91" s="45"/>
      <c r="F91" s="45"/>
      <c r="G91" s="45"/>
      <c r="J91" s="46"/>
      <c r="K91" s="46"/>
      <c r="L91" s="46"/>
      <c r="M91" s="42" t="s">
        <v>847</v>
      </c>
    </row>
    <row r="92" spans="1:13" s="93" customFormat="1">
      <c r="A92" s="43" t="s">
        <v>559</v>
      </c>
      <c r="B92" s="45">
        <v>814.23099999999999</v>
      </c>
      <c r="C92" s="45">
        <v>5537.7870000000003</v>
      </c>
      <c r="D92" s="45">
        <v>719.59400000000005</v>
      </c>
      <c r="E92" s="45">
        <v>6257.3810000000003</v>
      </c>
      <c r="F92" s="45">
        <v>673.154</v>
      </c>
      <c r="G92" s="45">
        <v>5740.6580000000004</v>
      </c>
      <c r="H92" s="48">
        <f>H93+H94</f>
        <v>99.999999999999986</v>
      </c>
      <c r="I92" s="48">
        <f>I93+I94</f>
        <v>100</v>
      </c>
      <c r="J92" s="46">
        <v>88.377131305489485</v>
      </c>
      <c r="K92" s="46">
        <v>106.89886712401621</v>
      </c>
      <c r="L92" s="46">
        <v>109.00111102246467</v>
      </c>
      <c r="M92" s="43" t="s">
        <v>560</v>
      </c>
    </row>
    <row r="93" spans="1:13" s="93" customFormat="1">
      <c r="A93" s="50" t="s">
        <v>566</v>
      </c>
      <c r="B93" s="45">
        <v>807</v>
      </c>
      <c r="C93" s="45">
        <v>5454.9</v>
      </c>
      <c r="D93" s="45">
        <v>703.9</v>
      </c>
      <c r="E93" s="45">
        <v>6158.8</v>
      </c>
      <c r="F93" s="45">
        <v>661.5</v>
      </c>
      <c r="G93" s="45">
        <v>5623.8</v>
      </c>
      <c r="H93" s="48">
        <f>D93/D92*100</f>
        <v>97.81904796315699</v>
      </c>
      <c r="I93" s="48">
        <f>E93/E92*100</f>
        <v>98.424564526277052</v>
      </c>
      <c r="J93" s="46">
        <v>87.224287484510526</v>
      </c>
      <c r="K93" s="46">
        <v>106.40967498110355</v>
      </c>
      <c r="L93" s="46">
        <v>109.51314058110175</v>
      </c>
      <c r="M93" s="50" t="s">
        <v>834</v>
      </c>
    </row>
    <row r="94" spans="1:13" s="93" customFormat="1">
      <c r="A94" s="50" t="s">
        <v>567</v>
      </c>
      <c r="B94" s="45">
        <v>7.2309999999999999</v>
      </c>
      <c r="C94" s="45">
        <v>82.887</v>
      </c>
      <c r="D94" s="45">
        <v>15.694000000000001</v>
      </c>
      <c r="E94" s="45">
        <v>98.581000000000003</v>
      </c>
      <c r="F94" s="45">
        <v>11.654</v>
      </c>
      <c r="G94" s="45">
        <v>116.858</v>
      </c>
      <c r="H94" s="48">
        <f>D94/D92*100</f>
        <v>2.1809520368429975</v>
      </c>
      <c r="I94" s="48">
        <f>E94/E92*100</f>
        <v>1.5754354737229521</v>
      </c>
      <c r="J94" s="47">
        <v>2.1703775411423041</v>
      </c>
      <c r="K94" s="46">
        <v>134.66620902694353</v>
      </c>
      <c r="L94" s="46">
        <v>84.35965017371511</v>
      </c>
      <c r="M94" s="50" t="s">
        <v>567</v>
      </c>
    </row>
    <row r="95" spans="1:13" s="93" customFormat="1">
      <c r="A95" s="43" t="s">
        <v>561</v>
      </c>
      <c r="B95" s="45">
        <v>814.23099999999999</v>
      </c>
      <c r="C95" s="45">
        <v>5537.7870000000003</v>
      </c>
      <c r="D95" s="45">
        <v>719.59400000000005</v>
      </c>
      <c r="E95" s="45">
        <v>6257.3810000000003</v>
      </c>
      <c r="F95" s="45">
        <v>673.154</v>
      </c>
      <c r="G95" s="45">
        <v>5740.6580000000004</v>
      </c>
      <c r="H95" s="48">
        <f>H96+H97</f>
        <v>100</v>
      </c>
      <c r="I95" s="48">
        <f>I96+I97</f>
        <v>99.99998401887305</v>
      </c>
      <c r="J95" s="46">
        <v>88.377131305489485</v>
      </c>
      <c r="K95" s="46">
        <v>106.89886712401621</v>
      </c>
      <c r="L95" s="46">
        <v>109.00111102246467</v>
      </c>
      <c r="M95" s="43" t="s">
        <v>562</v>
      </c>
    </row>
    <row r="96" spans="1:13" s="93" customFormat="1">
      <c r="A96" s="50" t="s">
        <v>568</v>
      </c>
      <c r="B96" s="45">
        <v>0</v>
      </c>
      <c r="C96" s="45">
        <v>8.3640000000000008</v>
      </c>
      <c r="D96" s="45">
        <v>0</v>
      </c>
      <c r="E96" s="45">
        <v>8.3640000000000008</v>
      </c>
      <c r="F96" s="45">
        <v>4.468</v>
      </c>
      <c r="G96" s="45">
        <v>14.615</v>
      </c>
      <c r="H96" s="48">
        <f>D96/D95*100</f>
        <v>0</v>
      </c>
      <c r="I96" s="48">
        <f>E96/E95*100</f>
        <v>0.13366614562865839</v>
      </c>
      <c r="J96" s="46">
        <v>0</v>
      </c>
      <c r="K96" s="46">
        <v>0</v>
      </c>
      <c r="L96" s="46">
        <v>57.228874444064324</v>
      </c>
      <c r="M96" s="50" t="s">
        <v>568</v>
      </c>
    </row>
    <row r="97" spans="1:13" s="93" customFormat="1">
      <c r="A97" s="50" t="s">
        <v>569</v>
      </c>
      <c r="B97" s="45">
        <v>814.23099999999999</v>
      </c>
      <c r="C97" s="45">
        <v>5529.4219999999996</v>
      </c>
      <c r="D97" s="45">
        <v>719.59400000000005</v>
      </c>
      <c r="E97" s="45">
        <v>6249.0159999999996</v>
      </c>
      <c r="F97" s="45">
        <v>668.68600000000004</v>
      </c>
      <c r="G97" s="45">
        <v>5726.0429999999997</v>
      </c>
      <c r="H97" s="48">
        <f>D97/D95*100</f>
        <v>100</v>
      </c>
      <c r="I97" s="48">
        <f>E97/E95*100</f>
        <v>99.866317873244398</v>
      </c>
      <c r="J97" s="46">
        <v>88.377131305489485</v>
      </c>
      <c r="K97" s="46">
        <v>107.61313979954717</v>
      </c>
      <c r="L97" s="46">
        <v>109.13323563934117</v>
      </c>
      <c r="M97" s="50" t="s">
        <v>835</v>
      </c>
    </row>
    <row r="98" spans="1:13" s="93" customFormat="1" ht="22.5">
      <c r="A98" s="42" t="s">
        <v>582</v>
      </c>
      <c r="B98" s="45"/>
      <c r="C98" s="45"/>
      <c r="D98" s="45"/>
      <c r="E98" s="45"/>
      <c r="F98" s="45"/>
      <c r="G98" s="45"/>
      <c r="J98" s="46"/>
      <c r="K98" s="46"/>
      <c r="L98" s="46"/>
      <c r="M98" s="42" t="s">
        <v>848</v>
      </c>
    </row>
    <row r="99" spans="1:13" s="93" customFormat="1">
      <c r="A99" s="43" t="s">
        <v>559</v>
      </c>
      <c r="B99" s="45">
        <v>127.227</v>
      </c>
      <c r="C99" s="45">
        <v>1025.6600000000001</v>
      </c>
      <c r="D99" s="45">
        <v>158.58000000000001</v>
      </c>
      <c r="E99" s="45">
        <v>1184.24</v>
      </c>
      <c r="F99" s="45">
        <v>143.00299999999999</v>
      </c>
      <c r="G99" s="45">
        <v>1027.75</v>
      </c>
      <c r="H99" s="48">
        <f>H100+H101</f>
        <v>99.999999999999986</v>
      </c>
      <c r="I99" s="48">
        <f>I100+I101</f>
        <v>100</v>
      </c>
      <c r="J99" s="46">
        <v>124.64335400504611</v>
      </c>
      <c r="K99" s="46">
        <v>110.89277847317889</v>
      </c>
      <c r="L99" s="46">
        <v>115.22646558015082</v>
      </c>
      <c r="M99" s="43" t="s">
        <v>560</v>
      </c>
    </row>
    <row r="100" spans="1:13" s="93" customFormat="1">
      <c r="A100" s="50" t="s">
        <v>566</v>
      </c>
      <c r="B100" s="45">
        <v>112.1</v>
      </c>
      <c r="C100" s="45">
        <v>886.1</v>
      </c>
      <c r="D100" s="45">
        <v>142.19999999999999</v>
      </c>
      <c r="E100" s="45">
        <v>1028.3</v>
      </c>
      <c r="F100" s="45">
        <v>122.7</v>
      </c>
      <c r="G100" s="45">
        <v>855.1</v>
      </c>
      <c r="H100" s="48">
        <f>D100/D99*100</f>
        <v>89.670828603859235</v>
      </c>
      <c r="I100" s="48">
        <f>E100/E99*100</f>
        <v>86.832061068702288</v>
      </c>
      <c r="J100" s="46">
        <v>126.85102586975913</v>
      </c>
      <c r="K100" s="46">
        <v>115.89242053789729</v>
      </c>
      <c r="L100" s="46">
        <v>120.25494094257981</v>
      </c>
      <c r="M100" s="50" t="s">
        <v>834</v>
      </c>
    </row>
    <row r="101" spans="1:13" s="93" customFormat="1">
      <c r="A101" s="50" t="s">
        <v>567</v>
      </c>
      <c r="B101" s="45">
        <v>15.127000000000001</v>
      </c>
      <c r="C101" s="45">
        <v>139.56</v>
      </c>
      <c r="D101" s="45">
        <v>16.38</v>
      </c>
      <c r="E101" s="45">
        <v>155.94</v>
      </c>
      <c r="F101" s="45">
        <v>20.303000000000001</v>
      </c>
      <c r="G101" s="45">
        <v>172.65</v>
      </c>
      <c r="H101" s="48">
        <f>D101/D99*100</f>
        <v>10.329171396140747</v>
      </c>
      <c r="I101" s="48">
        <f>E101/E99*100</f>
        <v>13.16793893129771</v>
      </c>
      <c r="J101" s="46">
        <v>108.28320222119387</v>
      </c>
      <c r="K101" s="46">
        <v>80.6777323548244</v>
      </c>
      <c r="L101" s="46">
        <v>90.321459600347509</v>
      </c>
      <c r="M101" s="50" t="s">
        <v>567</v>
      </c>
    </row>
    <row r="102" spans="1:13" s="93" customFormat="1">
      <c r="A102" s="43" t="s">
        <v>561</v>
      </c>
      <c r="B102" s="45">
        <v>127.227</v>
      </c>
      <c r="C102" s="45">
        <v>1025.6600000000001</v>
      </c>
      <c r="D102" s="45">
        <v>158.58000000000001</v>
      </c>
      <c r="E102" s="45">
        <v>1184.24</v>
      </c>
      <c r="F102" s="45">
        <v>143.00299999999999</v>
      </c>
      <c r="G102" s="45">
        <v>1027.75</v>
      </c>
      <c r="H102" s="48">
        <f>H103+H104</f>
        <v>100</v>
      </c>
      <c r="I102" s="48">
        <f>I103+I104</f>
        <v>99.999999999999986</v>
      </c>
      <c r="J102" s="46">
        <v>124.64335400504611</v>
      </c>
      <c r="K102" s="46">
        <v>110.89277847317889</v>
      </c>
      <c r="L102" s="46">
        <v>115.22646558015082</v>
      </c>
      <c r="M102" s="43" t="s">
        <v>562</v>
      </c>
    </row>
    <row r="103" spans="1:13" s="93" customFormat="1">
      <c r="A103" s="50" t="s">
        <v>568</v>
      </c>
      <c r="B103" s="45">
        <v>33.79</v>
      </c>
      <c r="C103" s="45">
        <v>204.19900000000001</v>
      </c>
      <c r="D103" s="45">
        <v>35.707000000000001</v>
      </c>
      <c r="E103" s="45">
        <v>239.90600000000001</v>
      </c>
      <c r="F103" s="45">
        <v>17.969000000000001</v>
      </c>
      <c r="G103" s="45">
        <v>146.119</v>
      </c>
      <c r="H103" s="48">
        <f>D103/D102*100</f>
        <v>22.516710808424769</v>
      </c>
      <c r="I103" s="48">
        <f>E103/E102*100</f>
        <v>20.258224684185638</v>
      </c>
      <c r="J103" s="46">
        <v>105.67327611719445</v>
      </c>
      <c r="K103" s="46">
        <v>198.7144526684846</v>
      </c>
      <c r="L103" s="46">
        <v>164.18535577166557</v>
      </c>
      <c r="M103" s="50" t="s">
        <v>568</v>
      </c>
    </row>
    <row r="104" spans="1:13" s="93" customFormat="1">
      <c r="A104" s="50" t="s">
        <v>569</v>
      </c>
      <c r="B104" s="45">
        <v>93.436999999999998</v>
      </c>
      <c r="C104" s="45">
        <v>821.46100000000001</v>
      </c>
      <c r="D104" s="45">
        <v>122.873</v>
      </c>
      <c r="E104" s="45">
        <v>944.33399999999995</v>
      </c>
      <c r="F104" s="45">
        <v>125.03400000000001</v>
      </c>
      <c r="G104" s="45">
        <v>881.63199999999995</v>
      </c>
      <c r="H104" s="48">
        <f>D104/D102*100</f>
        <v>77.483289191575224</v>
      </c>
      <c r="I104" s="48">
        <f>E104/E102*100</f>
        <v>79.741775315814351</v>
      </c>
      <c r="J104" s="46">
        <v>131.50357995226733</v>
      </c>
      <c r="K104" s="46">
        <v>98.271670105731246</v>
      </c>
      <c r="L104" s="46">
        <v>107.11203767558347</v>
      </c>
      <c r="M104" s="50" t="s">
        <v>835</v>
      </c>
    </row>
    <row r="105" spans="1:13" s="93" customFormat="1">
      <c r="A105" s="42" t="s">
        <v>583</v>
      </c>
      <c r="B105" s="45"/>
      <c r="C105" s="45"/>
      <c r="D105" s="45"/>
      <c r="E105" s="45"/>
      <c r="F105" s="45"/>
      <c r="G105" s="45"/>
      <c r="J105" s="46"/>
      <c r="K105" s="46"/>
      <c r="L105" s="46"/>
      <c r="M105" s="42" t="s">
        <v>849</v>
      </c>
    </row>
    <row r="106" spans="1:13" s="93" customFormat="1">
      <c r="A106" s="43" t="s">
        <v>559</v>
      </c>
      <c r="B106" s="45">
        <v>1033</v>
      </c>
      <c r="C106" s="45">
        <v>5827.8339999999998</v>
      </c>
      <c r="D106" s="45">
        <v>872.2</v>
      </c>
      <c r="E106" s="45">
        <v>6700.0339999999997</v>
      </c>
      <c r="F106" s="45">
        <v>771.91499999999996</v>
      </c>
      <c r="G106" s="45">
        <v>6255.835</v>
      </c>
      <c r="H106" s="48">
        <f>H107+H108</f>
        <v>100</v>
      </c>
      <c r="I106" s="48">
        <f>I107+I108</f>
        <v>100</v>
      </c>
      <c r="J106" s="46">
        <v>84.433688286544054</v>
      </c>
      <c r="K106" s="46">
        <v>112.99171540908002</v>
      </c>
      <c r="L106" s="46">
        <v>107.1005549219249</v>
      </c>
      <c r="M106" s="43" t="s">
        <v>560</v>
      </c>
    </row>
    <row r="107" spans="1:13" s="93" customFormat="1">
      <c r="A107" s="50" t="s">
        <v>566</v>
      </c>
      <c r="B107" s="45">
        <v>1033</v>
      </c>
      <c r="C107" s="45">
        <v>5827.8</v>
      </c>
      <c r="D107" s="45">
        <v>872.2</v>
      </c>
      <c r="E107" s="45">
        <v>6700</v>
      </c>
      <c r="F107" s="45">
        <v>771.9</v>
      </c>
      <c r="G107" s="45">
        <v>6255.8</v>
      </c>
      <c r="H107" s="48">
        <f>D107/D106*100</f>
        <v>100</v>
      </c>
      <c r="I107" s="48">
        <f>E107/E106*100</f>
        <v>99.999492539888607</v>
      </c>
      <c r="J107" s="46">
        <v>84.433688286544054</v>
      </c>
      <c r="K107" s="46">
        <v>112.99391112838453</v>
      </c>
      <c r="L107" s="46">
        <v>107.10061063333227</v>
      </c>
      <c r="M107" s="50" t="s">
        <v>834</v>
      </c>
    </row>
    <row r="108" spans="1:13" s="93" customFormat="1">
      <c r="A108" s="50" t="s">
        <v>567</v>
      </c>
      <c r="B108" s="45">
        <v>0</v>
      </c>
      <c r="C108" s="45">
        <v>3.4000000000000002E-2</v>
      </c>
      <c r="D108" s="45">
        <v>0</v>
      </c>
      <c r="E108" s="45">
        <v>3.4000000000000002E-2</v>
      </c>
      <c r="F108" s="45">
        <v>1.4999999999999999E-2</v>
      </c>
      <c r="G108" s="45">
        <v>3.5000000000000003E-2</v>
      </c>
      <c r="H108" s="48">
        <f>D108/D106*100</f>
        <v>0</v>
      </c>
      <c r="I108" s="48">
        <f>E108/E106*100</f>
        <v>5.0746011139644962E-4</v>
      </c>
      <c r="J108" s="46">
        <v>0</v>
      </c>
      <c r="K108" s="46">
        <v>0</v>
      </c>
      <c r="L108" s="46">
        <v>97.142857142857139</v>
      </c>
      <c r="M108" s="50" t="s">
        <v>567</v>
      </c>
    </row>
    <row r="109" spans="1:13" s="93" customFormat="1">
      <c r="A109" s="43" t="s">
        <v>561</v>
      </c>
      <c r="B109" s="45">
        <v>1033</v>
      </c>
      <c r="C109" s="45">
        <v>5827.8339999999998</v>
      </c>
      <c r="D109" s="45">
        <v>872.2</v>
      </c>
      <c r="E109" s="45">
        <v>6700.0339999999997</v>
      </c>
      <c r="F109" s="45">
        <v>771.91499999999996</v>
      </c>
      <c r="G109" s="45">
        <v>6255.835</v>
      </c>
      <c r="H109" s="48">
        <f>H110+H111</f>
        <v>100.0001146526026</v>
      </c>
      <c r="I109" s="48">
        <f>I110+I111</f>
        <v>99.999999999999986</v>
      </c>
      <c r="J109" s="46">
        <v>84.433688286544054</v>
      </c>
      <c r="K109" s="46">
        <v>112.99171540908002</v>
      </c>
      <c r="L109" s="46">
        <v>107.1005549219249</v>
      </c>
      <c r="M109" s="43" t="s">
        <v>562</v>
      </c>
    </row>
    <row r="110" spans="1:13" s="93" customFormat="1">
      <c r="A110" s="50" t="s">
        <v>568</v>
      </c>
      <c r="B110" s="45">
        <v>38.24</v>
      </c>
      <c r="C110" s="45">
        <v>252.40899999999999</v>
      </c>
      <c r="D110" s="45">
        <v>42.783000000000001</v>
      </c>
      <c r="E110" s="45">
        <v>295.19200000000001</v>
      </c>
      <c r="F110" s="45">
        <v>33.991</v>
      </c>
      <c r="G110" s="45">
        <v>242.983</v>
      </c>
      <c r="H110" s="48">
        <f>D110/D109*100</f>
        <v>4.9051822976381558</v>
      </c>
      <c r="I110" s="48">
        <f>E110/E109*100</f>
        <v>4.4058283883335516</v>
      </c>
      <c r="J110" s="46">
        <v>111.88023012552301</v>
      </c>
      <c r="K110" s="46">
        <v>125.86567032449767</v>
      </c>
      <c r="L110" s="46">
        <v>121.48668836914517</v>
      </c>
      <c r="M110" s="50" t="s">
        <v>568</v>
      </c>
    </row>
    <row r="111" spans="1:13" s="93" customFormat="1">
      <c r="A111" s="50" t="s">
        <v>569</v>
      </c>
      <c r="B111" s="45">
        <v>994.76</v>
      </c>
      <c r="C111" s="45">
        <v>5575.4250000000002</v>
      </c>
      <c r="D111" s="45">
        <v>829.41800000000001</v>
      </c>
      <c r="E111" s="45">
        <v>6404.8419999999996</v>
      </c>
      <c r="F111" s="45">
        <v>737.92399999999998</v>
      </c>
      <c r="G111" s="45">
        <v>6012.8519999999999</v>
      </c>
      <c r="H111" s="48">
        <f>D111/D109*100</f>
        <v>95.094932354964456</v>
      </c>
      <c r="I111" s="48">
        <f>E111/E109*100</f>
        <v>95.59417161166644</v>
      </c>
      <c r="J111" s="46">
        <v>83.378704411114242</v>
      </c>
      <c r="K111" s="46">
        <v>112.398837820697</v>
      </c>
      <c r="L111" s="46">
        <v>106.51920253483704</v>
      </c>
      <c r="M111" s="50" t="s">
        <v>835</v>
      </c>
    </row>
    <row r="112" spans="1:13" s="93" customFormat="1">
      <c r="A112" s="42" t="s">
        <v>584</v>
      </c>
      <c r="B112" s="45"/>
      <c r="C112" s="45"/>
      <c r="D112" s="45"/>
      <c r="E112" s="45"/>
      <c r="F112" s="45"/>
      <c r="G112" s="45"/>
      <c r="J112" s="46"/>
      <c r="K112" s="46"/>
      <c r="L112" s="46"/>
      <c r="M112" s="42" t="s">
        <v>850</v>
      </c>
    </row>
    <row r="113" spans="1:13" s="93" customFormat="1">
      <c r="A113" s="43" t="s">
        <v>559</v>
      </c>
      <c r="B113" s="45">
        <v>1392156.456</v>
      </c>
      <c r="C113" s="45">
        <v>9631902.4890000001</v>
      </c>
      <c r="D113" s="45">
        <v>1909068.4280000001</v>
      </c>
      <c r="E113" s="45">
        <v>11540970.918</v>
      </c>
      <c r="F113" s="45">
        <v>1658954.324</v>
      </c>
      <c r="G113" s="45">
        <v>11077987.953</v>
      </c>
      <c r="H113" s="48">
        <f>H114+H115</f>
        <v>100.00000005238155</v>
      </c>
      <c r="I113" s="48">
        <f>I114+I115</f>
        <v>100</v>
      </c>
      <c r="J113" s="46">
        <v>137.13030742860701</v>
      </c>
      <c r="K113" s="46">
        <v>115.07661183804842</v>
      </c>
      <c r="L113" s="46">
        <v>104.17930554685809</v>
      </c>
      <c r="M113" s="43" t="s">
        <v>560</v>
      </c>
    </row>
    <row r="114" spans="1:13" s="93" customFormat="1">
      <c r="A114" s="50" t="s">
        <v>566</v>
      </c>
      <c r="B114" s="45">
        <v>1391866.6669999999</v>
      </c>
      <c r="C114" s="45">
        <v>9628800</v>
      </c>
      <c r="D114" s="45">
        <v>1899366.6669999999</v>
      </c>
      <c r="E114" s="45">
        <v>11528166.666999999</v>
      </c>
      <c r="F114" s="45">
        <v>1658600</v>
      </c>
      <c r="G114" s="45">
        <v>11074100</v>
      </c>
      <c r="H114" s="48">
        <f>D114/D113*100</f>
        <v>99.491806534658153</v>
      </c>
      <c r="I114" s="48">
        <f>E114/E113*100</f>
        <v>99.889053953164122</v>
      </c>
      <c r="J114" s="46">
        <v>136.46182583665538</v>
      </c>
      <c r="K114" s="46">
        <v>114.51625871216689</v>
      </c>
      <c r="L114" s="46">
        <v>104.10025796227232</v>
      </c>
      <c r="M114" s="50" t="s">
        <v>834</v>
      </c>
    </row>
    <row r="115" spans="1:13" s="93" customFormat="1">
      <c r="A115" s="50" t="s">
        <v>567</v>
      </c>
      <c r="B115" s="45">
        <v>289.78899999999999</v>
      </c>
      <c r="C115" s="45">
        <v>3102.489</v>
      </c>
      <c r="D115" s="45">
        <v>9701.7620000000006</v>
      </c>
      <c r="E115" s="45">
        <v>12804.251</v>
      </c>
      <c r="F115" s="45">
        <v>354.32400000000001</v>
      </c>
      <c r="G115" s="45">
        <v>3887.953</v>
      </c>
      <c r="H115" s="48">
        <f>D115/D113*100</f>
        <v>0.50819351772339927</v>
      </c>
      <c r="I115" s="48">
        <f>E115/E113*100</f>
        <v>0.11094604683588372</v>
      </c>
      <c r="J115" s="47">
        <v>33.478710372029312</v>
      </c>
      <c r="K115" s="47">
        <v>27.381046725595784</v>
      </c>
      <c r="L115" s="47">
        <v>3.2933142453110928</v>
      </c>
      <c r="M115" s="50" t="s">
        <v>567</v>
      </c>
    </row>
    <row r="116" spans="1:13" s="93" customFormat="1">
      <c r="A116" s="43" t="s">
        <v>561</v>
      </c>
      <c r="B116" s="45">
        <v>1392156.456</v>
      </c>
      <c r="C116" s="45">
        <v>9631902.4890000001</v>
      </c>
      <c r="D116" s="45">
        <v>1909068.4280000001</v>
      </c>
      <c r="E116" s="45">
        <v>11540970.918</v>
      </c>
      <c r="F116" s="45">
        <v>1658954.324</v>
      </c>
      <c r="G116" s="45">
        <v>11077987.953</v>
      </c>
      <c r="H116" s="48">
        <f>H117+H118</f>
        <v>99.999999999999986</v>
      </c>
      <c r="I116" s="48">
        <f>I117+I118</f>
        <v>100.00000000000001</v>
      </c>
      <c r="J116" s="46">
        <v>137.13030742860701</v>
      </c>
      <c r="K116" s="46">
        <v>115.07661183804842</v>
      </c>
      <c r="L116" s="46">
        <v>104.17930554685809</v>
      </c>
      <c r="M116" s="43" t="s">
        <v>562</v>
      </c>
    </row>
    <row r="117" spans="1:13" s="93" customFormat="1">
      <c r="A117" s="50" t="s">
        <v>568</v>
      </c>
      <c r="B117" s="45">
        <v>94127.83</v>
      </c>
      <c r="C117" s="45">
        <v>460723.42</v>
      </c>
      <c r="D117" s="45">
        <v>90949.701000000001</v>
      </c>
      <c r="E117" s="45">
        <v>551673.12100000004</v>
      </c>
      <c r="F117" s="45">
        <v>115666.82</v>
      </c>
      <c r="G117" s="45">
        <v>521640.788</v>
      </c>
      <c r="H117" s="48">
        <f>D117/D116*100</f>
        <v>4.7640880581363838</v>
      </c>
      <c r="I117" s="48">
        <f>E117/E116*100</f>
        <v>4.7801274686480415</v>
      </c>
      <c r="J117" s="46">
        <v>96.62360324252667</v>
      </c>
      <c r="K117" s="46">
        <v>78.630761181123503</v>
      </c>
      <c r="L117" s="46">
        <v>105.75728234656376</v>
      </c>
      <c r="M117" s="50" t="s">
        <v>568</v>
      </c>
    </row>
    <row r="118" spans="1:13" s="93" customFormat="1">
      <c r="A118" s="50" t="s">
        <v>569</v>
      </c>
      <c r="B118" s="45">
        <v>1298028.6259999999</v>
      </c>
      <c r="C118" s="45">
        <v>9171179.0690000001</v>
      </c>
      <c r="D118" s="45">
        <v>1818118.727</v>
      </c>
      <c r="E118" s="45">
        <v>10989297.797</v>
      </c>
      <c r="F118" s="45">
        <v>1543287.504</v>
      </c>
      <c r="G118" s="45">
        <v>10556347.164999999</v>
      </c>
      <c r="H118" s="48">
        <f>D118/D116*100</f>
        <v>95.235911941863606</v>
      </c>
      <c r="I118" s="48">
        <f>E118/E116*100</f>
        <v>95.219872531351967</v>
      </c>
      <c r="J118" s="46">
        <v>140.06769115737515</v>
      </c>
      <c r="K118" s="46">
        <v>117.80816745341832</v>
      </c>
      <c r="L118" s="46">
        <v>104.10132998880016</v>
      </c>
      <c r="M118" s="50" t="s">
        <v>835</v>
      </c>
    </row>
    <row r="119" spans="1:13" s="93" customFormat="1">
      <c r="A119" s="42" t="s">
        <v>585</v>
      </c>
      <c r="B119" s="45"/>
      <c r="C119" s="45"/>
      <c r="D119" s="45"/>
      <c r="E119" s="45"/>
      <c r="F119" s="45"/>
      <c r="G119" s="45"/>
      <c r="J119" s="46"/>
      <c r="K119" s="46"/>
      <c r="L119" s="46"/>
      <c r="M119" s="42" t="s">
        <v>851</v>
      </c>
    </row>
    <row r="120" spans="1:13" s="93" customFormat="1">
      <c r="A120" s="43" t="s">
        <v>559</v>
      </c>
      <c r="B120" s="45">
        <v>118036.55499999999</v>
      </c>
      <c r="C120" s="45">
        <v>798171.66700000002</v>
      </c>
      <c r="D120" s="45">
        <v>104452.13800000001</v>
      </c>
      <c r="E120" s="45">
        <v>902623.80500000005</v>
      </c>
      <c r="F120" s="45">
        <v>168179.997</v>
      </c>
      <c r="G120" s="45">
        <v>1342457.946</v>
      </c>
      <c r="H120" s="48">
        <f>H121+H122</f>
        <v>99.999999999999986</v>
      </c>
      <c r="I120" s="48">
        <f>I121+I122</f>
        <v>100</v>
      </c>
      <c r="J120" s="46">
        <v>88.491347447407293</v>
      </c>
      <c r="K120" s="46">
        <v>62.107349187311499</v>
      </c>
      <c r="L120" s="46">
        <v>67.236654056051904</v>
      </c>
      <c r="M120" s="43" t="s">
        <v>560</v>
      </c>
    </row>
    <row r="121" spans="1:13" s="93" customFormat="1">
      <c r="A121" s="50" t="s">
        <v>566</v>
      </c>
      <c r="B121" s="45">
        <v>116333.333</v>
      </c>
      <c r="C121" s="45">
        <v>787600</v>
      </c>
      <c r="D121" s="45">
        <v>100400</v>
      </c>
      <c r="E121" s="45">
        <v>888000</v>
      </c>
      <c r="F121" s="45">
        <v>166300</v>
      </c>
      <c r="G121" s="45">
        <v>1331000</v>
      </c>
      <c r="H121" s="48">
        <f>D121/D120*100</f>
        <v>96.120579168996983</v>
      </c>
      <c r="I121" s="48">
        <f>E121/E120*100</f>
        <v>98.379856046451152</v>
      </c>
      <c r="J121" s="46">
        <v>86.303725175655373</v>
      </c>
      <c r="K121" s="46">
        <v>60.372820204449788</v>
      </c>
      <c r="L121" s="46">
        <v>66.716754320060105</v>
      </c>
      <c r="M121" s="50" t="s">
        <v>834</v>
      </c>
    </row>
    <row r="122" spans="1:13" s="93" customFormat="1">
      <c r="A122" s="50" t="s">
        <v>567</v>
      </c>
      <c r="B122" s="45">
        <v>1703.222</v>
      </c>
      <c r="C122" s="45">
        <v>10571.666999999999</v>
      </c>
      <c r="D122" s="45">
        <v>4052.1379999999999</v>
      </c>
      <c r="E122" s="45">
        <v>14623.805</v>
      </c>
      <c r="F122" s="45">
        <v>1879.9970000000001</v>
      </c>
      <c r="G122" s="45">
        <v>11457.946</v>
      </c>
      <c r="H122" s="48">
        <f>D122/D120*100</f>
        <v>3.8794208310029989</v>
      </c>
      <c r="I122" s="48">
        <f>E122/E120*100</f>
        <v>1.6201439535488429</v>
      </c>
      <c r="J122" s="47">
        <v>2.3791014911737873</v>
      </c>
      <c r="K122" s="47">
        <v>2.1553959926531796</v>
      </c>
      <c r="L122" s="46">
        <v>127.63024891197777</v>
      </c>
      <c r="M122" s="50" t="s">
        <v>567</v>
      </c>
    </row>
    <row r="123" spans="1:13" s="93" customFormat="1">
      <c r="A123" s="43" t="s">
        <v>561</v>
      </c>
      <c r="B123" s="45">
        <v>118036.55499999999</v>
      </c>
      <c r="C123" s="45">
        <v>798171.66700000002</v>
      </c>
      <c r="D123" s="45">
        <v>104452.13800000001</v>
      </c>
      <c r="E123" s="45">
        <v>902623.80500000005</v>
      </c>
      <c r="F123" s="45">
        <v>168179.997</v>
      </c>
      <c r="G123" s="45">
        <v>1342457.946</v>
      </c>
      <c r="H123" s="48">
        <f>H124+H125</f>
        <v>100</v>
      </c>
      <c r="I123" s="48">
        <f>I124+I125</f>
        <v>100</v>
      </c>
      <c r="J123" s="46">
        <v>88.491347447407293</v>
      </c>
      <c r="K123" s="46">
        <v>62.107349187311499</v>
      </c>
      <c r="L123" s="46">
        <v>67.236654056051904</v>
      </c>
      <c r="M123" s="43" t="s">
        <v>562</v>
      </c>
    </row>
    <row r="124" spans="1:13" s="93" customFormat="1">
      <c r="A124" s="50" t="s">
        <v>568</v>
      </c>
      <c r="B124" s="45">
        <v>0</v>
      </c>
      <c r="C124" s="45">
        <v>0</v>
      </c>
      <c r="D124" s="45">
        <v>0</v>
      </c>
      <c r="E124" s="45">
        <v>0</v>
      </c>
      <c r="F124" s="45">
        <v>2.6219999999999999</v>
      </c>
      <c r="G124" s="45">
        <v>2.6219999999999999</v>
      </c>
      <c r="H124" s="48">
        <f>D124/D123*100</f>
        <v>0</v>
      </c>
      <c r="I124" s="48">
        <f>E124/E123*100</f>
        <v>0</v>
      </c>
      <c r="J124" s="46">
        <v>0</v>
      </c>
      <c r="K124" s="46">
        <v>0</v>
      </c>
      <c r="L124" s="46">
        <v>0</v>
      </c>
      <c r="M124" s="50" t="s">
        <v>568</v>
      </c>
    </row>
    <row r="125" spans="1:13" s="93" customFormat="1">
      <c r="A125" s="50" t="s">
        <v>569</v>
      </c>
      <c r="B125" s="45">
        <v>118036.55499999999</v>
      </c>
      <c r="C125" s="45">
        <v>798171.66700000002</v>
      </c>
      <c r="D125" s="45">
        <v>104452.13800000001</v>
      </c>
      <c r="E125" s="45">
        <v>902623.80500000005</v>
      </c>
      <c r="F125" s="45">
        <v>168177.375</v>
      </c>
      <c r="G125" s="45">
        <v>1342455.324</v>
      </c>
      <c r="H125" s="48">
        <f>D125/D123*100</f>
        <v>100</v>
      </c>
      <c r="I125" s="48">
        <f>E125/E123*100</f>
        <v>100</v>
      </c>
      <c r="J125" s="46">
        <v>88.491347447407293</v>
      </c>
      <c r="K125" s="46">
        <v>62.108317483252428</v>
      </c>
      <c r="L125" s="46">
        <v>67.236785378490552</v>
      </c>
      <c r="M125" s="50" t="s">
        <v>835</v>
      </c>
    </row>
    <row r="126" spans="1:13" s="93" customFormat="1">
      <c r="A126" s="42" t="s">
        <v>586</v>
      </c>
      <c r="B126" s="45"/>
      <c r="C126" s="45"/>
      <c r="D126" s="45"/>
      <c r="E126" s="45"/>
      <c r="F126" s="45"/>
      <c r="G126" s="45"/>
      <c r="J126" s="46"/>
      <c r="K126" s="46"/>
      <c r="L126" s="46"/>
      <c r="M126" s="42" t="s">
        <v>852</v>
      </c>
    </row>
    <row r="127" spans="1:13" s="93" customFormat="1">
      <c r="A127" s="43" t="s">
        <v>559</v>
      </c>
      <c r="B127" s="45">
        <v>937977.924</v>
      </c>
      <c r="C127" s="45">
        <v>8823424.3049999997</v>
      </c>
      <c r="D127" s="45">
        <v>1444914.743</v>
      </c>
      <c r="E127" s="45">
        <v>10268339.048</v>
      </c>
      <c r="F127" s="45">
        <v>2208941.19</v>
      </c>
      <c r="G127" s="45">
        <v>12600350.941</v>
      </c>
      <c r="H127" s="48">
        <f>H128+H129</f>
        <v>99.999999999999986</v>
      </c>
      <c r="I127" s="48">
        <f>I128+I129</f>
        <v>100</v>
      </c>
      <c r="J127" s="46">
        <v>154.04570896915908</v>
      </c>
      <c r="K127" s="46">
        <v>65.412096507648542</v>
      </c>
      <c r="L127" s="46">
        <v>81.492484583013336</v>
      </c>
      <c r="M127" s="43" t="s">
        <v>560</v>
      </c>
    </row>
    <row r="128" spans="1:13" s="93" customFormat="1">
      <c r="A128" s="50" t="s">
        <v>566</v>
      </c>
      <c r="B128" s="45">
        <v>937338.48300000001</v>
      </c>
      <c r="C128" s="45">
        <v>8819217.5500000007</v>
      </c>
      <c r="D128" s="45">
        <v>1442615.15</v>
      </c>
      <c r="E128" s="45">
        <v>10261832.699999999</v>
      </c>
      <c r="F128" s="45">
        <v>2207394.4500000002</v>
      </c>
      <c r="G128" s="45">
        <v>12592275.6</v>
      </c>
      <c r="H128" s="48">
        <f>D128/D127*100</f>
        <v>99.84084922580098</v>
      </c>
      <c r="I128" s="48">
        <f>E128/E127*100</f>
        <v>99.936636802022349</v>
      </c>
      <c r="J128" s="46">
        <v>153.90546490557347</v>
      </c>
      <c r="K128" s="46">
        <v>65.353754513607655</v>
      </c>
      <c r="L128" s="46">
        <v>81.493075802756408</v>
      </c>
      <c r="M128" s="50" t="s">
        <v>834</v>
      </c>
    </row>
    <row r="129" spans="1:13" s="93" customFormat="1">
      <c r="A129" s="50" t="s">
        <v>567</v>
      </c>
      <c r="B129" s="45">
        <v>639.44000000000005</v>
      </c>
      <c r="C129" s="45">
        <v>4206.7550000000001</v>
      </c>
      <c r="D129" s="45">
        <v>2299.5929999999998</v>
      </c>
      <c r="E129" s="45">
        <v>6506.348</v>
      </c>
      <c r="F129" s="45">
        <v>1546.74</v>
      </c>
      <c r="G129" s="45">
        <v>8075.3410000000003</v>
      </c>
      <c r="H129" s="48">
        <f>D129/D127*100</f>
        <v>0.15915077419900059</v>
      </c>
      <c r="I129" s="48">
        <f>E129/E127*100</f>
        <v>6.3363197977644337E-2</v>
      </c>
      <c r="J129" s="47">
        <v>3.5962607906918542</v>
      </c>
      <c r="K129" s="46">
        <v>148.67353272043135</v>
      </c>
      <c r="L129" s="46">
        <v>80.570566617558313</v>
      </c>
      <c r="M129" s="50" t="s">
        <v>567</v>
      </c>
    </row>
    <row r="130" spans="1:13" s="93" customFormat="1">
      <c r="A130" s="43" t="s">
        <v>561</v>
      </c>
      <c r="B130" s="45">
        <v>937977.924</v>
      </c>
      <c r="C130" s="45">
        <v>8823424.3049999997</v>
      </c>
      <c r="D130" s="45">
        <v>1444914.743</v>
      </c>
      <c r="E130" s="45">
        <v>10268339.048</v>
      </c>
      <c r="F130" s="45">
        <v>2208941.19</v>
      </c>
      <c r="G130" s="45">
        <v>12600350.941</v>
      </c>
      <c r="H130" s="48">
        <f>H131+H132</f>
        <v>100</v>
      </c>
      <c r="I130" s="48">
        <f>I131+I132</f>
        <v>99.999999999999986</v>
      </c>
      <c r="J130" s="46">
        <v>154.04570896915908</v>
      </c>
      <c r="K130" s="46">
        <v>65.412096507648542</v>
      </c>
      <c r="L130" s="46">
        <v>81.492484583013336</v>
      </c>
      <c r="M130" s="43" t="s">
        <v>562</v>
      </c>
    </row>
    <row r="131" spans="1:13" s="93" customFormat="1">
      <c r="A131" s="50" t="s">
        <v>568</v>
      </c>
      <c r="B131" s="45">
        <v>9263.81</v>
      </c>
      <c r="C131" s="45">
        <v>57328.356</v>
      </c>
      <c r="D131" s="45">
        <v>8375.7199999999993</v>
      </c>
      <c r="E131" s="45">
        <v>65704.076000000001</v>
      </c>
      <c r="F131" s="45">
        <v>12471.88</v>
      </c>
      <c r="G131" s="45">
        <v>77061.816999999995</v>
      </c>
      <c r="H131" s="48">
        <f>D131/D130*100</f>
        <v>0.57966880333783122</v>
      </c>
      <c r="I131" s="48">
        <f>E131/E130*100</f>
        <v>0.63987053498002111</v>
      </c>
      <c r="J131" s="46">
        <v>90.413339651827911</v>
      </c>
      <c r="K131" s="46">
        <v>67.156836018306791</v>
      </c>
      <c r="L131" s="46">
        <v>85.261519333238667</v>
      </c>
      <c r="M131" s="50" t="s">
        <v>568</v>
      </c>
    </row>
    <row r="132" spans="1:13" s="93" customFormat="1">
      <c r="A132" s="50" t="s">
        <v>569</v>
      </c>
      <c r="B132" s="45">
        <v>928714.11399999994</v>
      </c>
      <c r="C132" s="45">
        <v>8766095.9489999991</v>
      </c>
      <c r="D132" s="45">
        <v>1436539.023</v>
      </c>
      <c r="E132" s="45">
        <v>10202634.971999999</v>
      </c>
      <c r="F132" s="45">
        <v>2196469.31</v>
      </c>
      <c r="G132" s="45">
        <v>12523289.124</v>
      </c>
      <c r="H132" s="48">
        <f>D132/D130*100</f>
        <v>99.420331196662175</v>
      </c>
      <c r="I132" s="48">
        <f>E132/E130*100</f>
        <v>99.360129465019966</v>
      </c>
      <c r="J132" s="46">
        <v>154.68043409104473</v>
      </c>
      <c r="K132" s="46">
        <v>65.402189616753631</v>
      </c>
      <c r="L132" s="46">
        <v>81.469291900698593</v>
      </c>
      <c r="M132" s="50" t="s">
        <v>835</v>
      </c>
    </row>
    <row r="133" spans="1:13" s="93" customFormat="1">
      <c r="A133" s="42" t="s">
        <v>587</v>
      </c>
      <c r="B133" s="45"/>
      <c r="C133" s="45"/>
      <c r="D133" s="45"/>
      <c r="E133" s="45"/>
      <c r="F133" s="45"/>
      <c r="G133" s="45"/>
      <c r="J133" s="46"/>
      <c r="K133" s="46"/>
      <c r="L133" s="46"/>
      <c r="M133" s="42" t="s">
        <v>853</v>
      </c>
    </row>
    <row r="134" spans="1:13" s="93" customFormat="1">
      <c r="A134" s="43" t="s">
        <v>559</v>
      </c>
      <c r="B134" s="45">
        <v>228794.51800000001</v>
      </c>
      <c r="C134" s="45">
        <v>2180890.6839999999</v>
      </c>
      <c r="D134" s="45">
        <v>360652.69699999999</v>
      </c>
      <c r="E134" s="45">
        <v>2541543.3810000001</v>
      </c>
      <c r="F134" s="45">
        <v>792189.67299999995</v>
      </c>
      <c r="G134" s="45">
        <v>4291124.2960000001</v>
      </c>
      <c r="H134" s="48">
        <f>H135+H136</f>
        <v>99.999999999999986</v>
      </c>
      <c r="I134" s="48">
        <f>I135+I136</f>
        <v>100.00000000000001</v>
      </c>
      <c r="J134" s="46">
        <v>157.63170383304376</v>
      </c>
      <c r="K134" s="46">
        <v>45.526053834332174</v>
      </c>
      <c r="L134" s="46">
        <v>59.227913378531504</v>
      </c>
      <c r="M134" s="43" t="s">
        <v>560</v>
      </c>
    </row>
    <row r="135" spans="1:13" s="93" customFormat="1">
      <c r="A135" s="50" t="s">
        <v>566</v>
      </c>
      <c r="B135" s="45">
        <v>217883.334</v>
      </c>
      <c r="C135" s="45">
        <v>2147683.3339999998</v>
      </c>
      <c r="D135" s="45">
        <v>350083.33399999997</v>
      </c>
      <c r="E135" s="45">
        <v>2497766.6680000001</v>
      </c>
      <c r="F135" s="45">
        <v>786650</v>
      </c>
      <c r="G135" s="45">
        <v>4266700</v>
      </c>
      <c r="H135" s="48">
        <f>D135/D134*100</f>
        <v>97.069379187257255</v>
      </c>
      <c r="I135" s="48">
        <f>E135/E134*100</f>
        <v>98.277553972626848</v>
      </c>
      <c r="J135" s="46">
        <v>160.67467280448349</v>
      </c>
      <c r="K135" s="46">
        <v>44.503061590287928</v>
      </c>
      <c r="L135" s="46">
        <v>58.540948930086486</v>
      </c>
      <c r="M135" s="50" t="s">
        <v>834</v>
      </c>
    </row>
    <row r="136" spans="1:13" s="93" customFormat="1">
      <c r="A136" s="50" t="s">
        <v>567</v>
      </c>
      <c r="B136" s="45">
        <v>10911.184999999999</v>
      </c>
      <c r="C136" s="45">
        <v>33207.35</v>
      </c>
      <c r="D136" s="45">
        <v>10569.362999999999</v>
      </c>
      <c r="E136" s="45">
        <v>43776.713000000003</v>
      </c>
      <c r="F136" s="45">
        <v>5539.6729999999998</v>
      </c>
      <c r="G136" s="45">
        <v>24424.295999999998</v>
      </c>
      <c r="H136" s="48">
        <f>D136/D134*100</f>
        <v>2.9306208127427369</v>
      </c>
      <c r="I136" s="48">
        <f>E136/E134*100</f>
        <v>1.7224460273731603</v>
      </c>
      <c r="J136" s="46">
        <v>96.867233027393453</v>
      </c>
      <c r="K136" s="46">
        <v>190.79398729852826</v>
      </c>
      <c r="L136" s="46">
        <v>179.23428785828671</v>
      </c>
      <c r="M136" s="50" t="s">
        <v>567</v>
      </c>
    </row>
    <row r="137" spans="1:13" s="93" customFormat="1">
      <c r="A137" s="43" t="s">
        <v>561</v>
      </c>
      <c r="B137" s="45">
        <v>228794.51800000001</v>
      </c>
      <c r="C137" s="45">
        <v>2180890.6839999999</v>
      </c>
      <c r="D137" s="45">
        <v>360652.69699999999</v>
      </c>
      <c r="E137" s="45">
        <v>2541543.3810000001</v>
      </c>
      <c r="F137" s="45">
        <v>792189.67299999995</v>
      </c>
      <c r="G137" s="45">
        <v>4291124.2960000001</v>
      </c>
      <c r="H137" s="48">
        <f>H138+H139</f>
        <v>100.00000000000001</v>
      </c>
      <c r="I137" s="48">
        <f>I138+I139</f>
        <v>100</v>
      </c>
      <c r="J137" s="46">
        <v>157.63170383304376</v>
      </c>
      <c r="K137" s="46">
        <v>45.526053834332174</v>
      </c>
      <c r="L137" s="46">
        <v>59.227913378531504</v>
      </c>
      <c r="M137" s="43" t="s">
        <v>562</v>
      </c>
    </row>
    <row r="138" spans="1:13" s="93" customFormat="1">
      <c r="A138" s="50" t="s">
        <v>568</v>
      </c>
      <c r="B138" s="45">
        <v>2602.3670000000002</v>
      </c>
      <c r="C138" s="45">
        <v>31752.99</v>
      </c>
      <c r="D138" s="45">
        <v>18069.71</v>
      </c>
      <c r="E138" s="45">
        <v>49822.7</v>
      </c>
      <c r="F138" s="45">
        <v>1875.64</v>
      </c>
      <c r="G138" s="45">
        <v>84476.762000000002</v>
      </c>
      <c r="H138" s="48">
        <f>D138/D137*100</f>
        <v>5.010280014625816</v>
      </c>
      <c r="I138" s="48">
        <f>E138/E137*100</f>
        <v>1.960332464614343</v>
      </c>
      <c r="J138" s="47">
        <v>6.9435671448339136</v>
      </c>
      <c r="K138" s="47">
        <v>9.6338902987780166</v>
      </c>
      <c r="L138" s="46">
        <v>58.977994445383679</v>
      </c>
      <c r="M138" s="50" t="s">
        <v>568</v>
      </c>
    </row>
    <row r="139" spans="1:13" s="93" customFormat="1">
      <c r="A139" s="50" t="s">
        <v>569</v>
      </c>
      <c r="B139" s="45">
        <v>226192.15100000001</v>
      </c>
      <c r="C139" s="45">
        <v>2149137.6940000001</v>
      </c>
      <c r="D139" s="45">
        <v>342582.98700000002</v>
      </c>
      <c r="E139" s="45">
        <v>2491720.6809999999</v>
      </c>
      <c r="F139" s="45">
        <v>790314.03300000005</v>
      </c>
      <c r="G139" s="45">
        <v>4206647.534</v>
      </c>
      <c r="H139" s="48">
        <f>D139/D137*100</f>
        <v>94.989719985374194</v>
      </c>
      <c r="I139" s="48">
        <f>E139/E137*100</f>
        <v>98.039667535385661</v>
      </c>
      <c r="J139" s="46">
        <v>151.45662017246568</v>
      </c>
      <c r="K139" s="46">
        <v>43.34770391202202</v>
      </c>
      <c r="L139" s="46">
        <v>59.232932183188709</v>
      </c>
      <c r="M139" s="50" t="s">
        <v>835</v>
      </c>
    </row>
    <row r="140" spans="1:13" s="93" customFormat="1" ht="22.5">
      <c r="A140" s="42" t="s">
        <v>588</v>
      </c>
      <c r="B140" s="45"/>
      <c r="C140" s="45"/>
      <c r="D140" s="45"/>
      <c r="E140" s="45"/>
      <c r="F140" s="45"/>
      <c r="G140" s="45"/>
      <c r="J140" s="46"/>
      <c r="K140" s="46"/>
      <c r="L140" s="46"/>
      <c r="M140" s="42" t="s">
        <v>854</v>
      </c>
    </row>
    <row r="141" spans="1:13" s="93" customFormat="1">
      <c r="A141" s="43" t="s">
        <v>559</v>
      </c>
      <c r="B141" s="45">
        <v>49538.332999999999</v>
      </c>
      <c r="C141" s="45">
        <v>869617.647</v>
      </c>
      <c r="D141" s="45">
        <v>85476.667000000001</v>
      </c>
      <c r="E141" s="45">
        <v>955094.31400000001</v>
      </c>
      <c r="F141" s="45">
        <v>100300</v>
      </c>
      <c r="G141" s="45">
        <v>663427.17299999995</v>
      </c>
      <c r="H141" s="48">
        <f>H142+H143</f>
        <v>100</v>
      </c>
      <c r="I141" s="48">
        <f>I142+I143</f>
        <v>100</v>
      </c>
      <c r="J141" s="46">
        <v>172.54651463544403</v>
      </c>
      <c r="K141" s="46">
        <v>85.221003988035889</v>
      </c>
      <c r="L141" s="46">
        <v>143.96370134812071</v>
      </c>
      <c r="M141" s="43" t="s">
        <v>560</v>
      </c>
    </row>
    <row r="142" spans="1:13" s="93" customFormat="1">
      <c r="A142" s="50" t="s">
        <v>566</v>
      </c>
      <c r="B142" s="45">
        <v>49533.332999999999</v>
      </c>
      <c r="C142" s="45">
        <v>869600</v>
      </c>
      <c r="D142" s="45">
        <v>85466.667000000001</v>
      </c>
      <c r="E142" s="45">
        <v>955066.66700000002</v>
      </c>
      <c r="F142" s="45">
        <v>100300</v>
      </c>
      <c r="G142" s="45">
        <v>663400</v>
      </c>
      <c r="H142" s="48">
        <f>D142/D141*100</f>
        <v>99.988300900876254</v>
      </c>
      <c r="I142" s="48">
        <f>E142/E141*100</f>
        <v>99.997105312051943</v>
      </c>
      <c r="J142" s="46">
        <v>172.54374342223247</v>
      </c>
      <c r="K142" s="46">
        <v>85.211033898305089</v>
      </c>
      <c r="L142" s="46">
        <v>143.96543066023514</v>
      </c>
      <c r="M142" s="50" t="s">
        <v>834</v>
      </c>
    </row>
    <row r="143" spans="1:13" s="93" customFormat="1">
      <c r="A143" s="50" t="s">
        <v>567</v>
      </c>
      <c r="B143" s="45">
        <v>5</v>
      </c>
      <c r="C143" s="45">
        <v>17.646999999999998</v>
      </c>
      <c r="D143" s="45">
        <v>10</v>
      </c>
      <c r="E143" s="45">
        <v>27.646999999999998</v>
      </c>
      <c r="F143" s="45">
        <v>0</v>
      </c>
      <c r="G143" s="45">
        <v>27.172999999999998</v>
      </c>
      <c r="H143" s="48">
        <f>D143/D141*100</f>
        <v>1.1699099123740985E-2</v>
      </c>
      <c r="I143" s="48">
        <f>E143/E141*100</f>
        <v>2.8946879480637342E-3</v>
      </c>
      <c r="J143" s="47">
        <v>2</v>
      </c>
      <c r="K143" s="46">
        <v>0</v>
      </c>
      <c r="L143" s="46">
        <v>101.74437861112133</v>
      </c>
      <c r="M143" s="50" t="s">
        <v>567</v>
      </c>
    </row>
    <row r="144" spans="1:13" s="93" customFormat="1">
      <c r="A144" s="43" t="s">
        <v>561</v>
      </c>
      <c r="B144" s="45">
        <v>49538.332999999999</v>
      </c>
      <c r="C144" s="45">
        <v>869617.647</v>
      </c>
      <c r="D144" s="45">
        <v>85476.667000000001</v>
      </c>
      <c r="E144" s="45">
        <v>955094.31400000001</v>
      </c>
      <c r="F144" s="45">
        <v>100300</v>
      </c>
      <c r="G144" s="45">
        <v>663427.17299999995</v>
      </c>
      <c r="H144" s="48">
        <f>H145+H146</f>
        <v>100</v>
      </c>
      <c r="I144" s="48">
        <f>I145+I146</f>
        <v>100</v>
      </c>
      <c r="J144" s="46">
        <v>172.54651463544403</v>
      </c>
      <c r="K144" s="46">
        <v>85.221003988035889</v>
      </c>
      <c r="L144" s="46">
        <v>143.96370134812071</v>
      </c>
      <c r="M144" s="43" t="s">
        <v>562</v>
      </c>
    </row>
    <row r="145" spans="1:13" s="93" customFormat="1">
      <c r="A145" s="50" t="s">
        <v>568</v>
      </c>
      <c r="B145" s="45">
        <v>14741</v>
      </c>
      <c r="C145" s="45">
        <v>102291.011</v>
      </c>
      <c r="D145" s="45">
        <v>16385.386999999999</v>
      </c>
      <c r="E145" s="45">
        <v>118676.398</v>
      </c>
      <c r="F145" s="45">
        <v>14496.501</v>
      </c>
      <c r="G145" s="45">
        <v>86351.025999999998</v>
      </c>
      <c r="H145" s="48">
        <f>D145/D144*100</f>
        <v>19.169426669385693</v>
      </c>
      <c r="I145" s="48">
        <f>E145/E144*100</f>
        <v>12.425620827222305</v>
      </c>
      <c r="J145" s="46">
        <v>111.1551929991181</v>
      </c>
      <c r="K145" s="46">
        <v>113.02994426034253</v>
      </c>
      <c r="L145" s="46">
        <v>137.43484414417961</v>
      </c>
      <c r="M145" s="50" t="s">
        <v>568</v>
      </c>
    </row>
    <row r="146" spans="1:13" s="93" customFormat="1">
      <c r="A146" s="50" t="s">
        <v>569</v>
      </c>
      <c r="B146" s="45">
        <v>34797.332999999999</v>
      </c>
      <c r="C146" s="45">
        <v>767326.63600000006</v>
      </c>
      <c r="D146" s="45">
        <v>69091.28</v>
      </c>
      <c r="E146" s="45">
        <v>836417.91599999997</v>
      </c>
      <c r="F146" s="45">
        <v>85803.5</v>
      </c>
      <c r="G146" s="45">
        <v>577076.147</v>
      </c>
      <c r="H146" s="48">
        <f>D146/D144*100</f>
        <v>80.830573330614314</v>
      </c>
      <c r="I146" s="48">
        <f>E146/E144*100</f>
        <v>87.574379172777697</v>
      </c>
      <c r="J146" s="46">
        <v>198.55337763960245</v>
      </c>
      <c r="K146" s="46">
        <v>80.522682641151007</v>
      </c>
      <c r="L146" s="46">
        <v>144.94064957427531</v>
      </c>
      <c r="M146" s="50" t="s">
        <v>835</v>
      </c>
    </row>
    <row r="147" spans="1:13" s="93" customFormat="1" ht="22.5">
      <c r="A147" s="42" t="s">
        <v>589</v>
      </c>
      <c r="B147" s="45"/>
      <c r="C147" s="45"/>
      <c r="D147" s="45"/>
      <c r="E147" s="45"/>
      <c r="F147" s="45"/>
      <c r="G147" s="45"/>
      <c r="J147" s="46"/>
      <c r="K147" s="46"/>
      <c r="L147" s="46"/>
      <c r="M147" s="42" t="s">
        <v>855</v>
      </c>
    </row>
    <row r="148" spans="1:13" s="93" customFormat="1">
      <c r="A148" s="43" t="s">
        <v>559</v>
      </c>
      <c r="B148" s="45">
        <v>251368.747</v>
      </c>
      <c r="C148" s="45">
        <v>919516.82</v>
      </c>
      <c r="D148" s="45">
        <v>234075.663</v>
      </c>
      <c r="E148" s="45">
        <v>1153592.483</v>
      </c>
      <c r="F148" s="45">
        <v>169980.81299999999</v>
      </c>
      <c r="G148" s="45">
        <v>930322.36100000003</v>
      </c>
      <c r="H148" s="48">
        <f>H149+H150</f>
        <v>100</v>
      </c>
      <c r="I148" s="48">
        <f>I149+I150</f>
        <v>100</v>
      </c>
      <c r="J148" s="46">
        <v>93.120431952505228</v>
      </c>
      <c r="K148" s="46">
        <v>137.70710874291441</v>
      </c>
      <c r="L148" s="46">
        <v>123.99922127637647</v>
      </c>
      <c r="M148" s="43" t="s">
        <v>560</v>
      </c>
    </row>
    <row r="149" spans="1:13" s="93" customFormat="1">
      <c r="A149" s="50" t="s">
        <v>566</v>
      </c>
      <c r="B149" s="45">
        <v>247727</v>
      </c>
      <c r="C149" s="45">
        <v>895190.66500000004</v>
      </c>
      <c r="D149" s="45">
        <v>228787.66699999999</v>
      </c>
      <c r="E149" s="45">
        <v>1123978.3319999999</v>
      </c>
      <c r="F149" s="45">
        <v>165715.33300000001</v>
      </c>
      <c r="G149" s="45">
        <v>902215.66399999999</v>
      </c>
      <c r="H149" s="48">
        <f>D149/D148*100</f>
        <v>97.740903119860008</v>
      </c>
      <c r="I149" s="48">
        <f>E149/E148*100</f>
        <v>97.432875869389662</v>
      </c>
      <c r="J149" s="46">
        <v>92.354756243768335</v>
      </c>
      <c r="K149" s="46">
        <v>138.06065067014649</v>
      </c>
      <c r="L149" s="46">
        <v>124.57978472872092</v>
      </c>
      <c r="M149" s="50" t="s">
        <v>834</v>
      </c>
    </row>
    <row r="150" spans="1:13" s="93" customFormat="1">
      <c r="A150" s="50" t="s">
        <v>567</v>
      </c>
      <c r="B150" s="45">
        <v>3641.7469999999998</v>
      </c>
      <c r="C150" s="45">
        <v>24326.154999999999</v>
      </c>
      <c r="D150" s="45">
        <v>5287.9960000000001</v>
      </c>
      <c r="E150" s="45">
        <v>29614.151000000002</v>
      </c>
      <c r="F150" s="45">
        <v>4265.4799999999996</v>
      </c>
      <c r="G150" s="45">
        <v>28106.697</v>
      </c>
      <c r="H150" s="48">
        <f>D150/D148*100</f>
        <v>2.2590968801399915</v>
      </c>
      <c r="I150" s="48">
        <f>E150/E148*100</f>
        <v>2.5671241306103414</v>
      </c>
      <c r="J150" s="46">
        <v>145.2049249989085</v>
      </c>
      <c r="K150" s="46">
        <v>123.97188593077452</v>
      </c>
      <c r="L150" s="46">
        <v>105.3633267544742</v>
      </c>
      <c r="M150" s="50" t="s">
        <v>567</v>
      </c>
    </row>
    <row r="151" spans="1:13" s="93" customFormat="1">
      <c r="A151" s="43" t="s">
        <v>561</v>
      </c>
      <c r="B151" s="45">
        <v>251368.747</v>
      </c>
      <c r="C151" s="45">
        <v>919516.82</v>
      </c>
      <c r="D151" s="45">
        <v>234075.663</v>
      </c>
      <c r="E151" s="45">
        <v>1153592.483</v>
      </c>
      <c r="F151" s="45">
        <v>169980.81299999999</v>
      </c>
      <c r="G151" s="45">
        <v>930322.36100000003</v>
      </c>
      <c r="H151" s="48">
        <f>H152+H153</f>
        <v>100</v>
      </c>
      <c r="I151" s="48">
        <f>I152+I153</f>
        <v>100</v>
      </c>
      <c r="J151" s="46">
        <v>93.120431952505228</v>
      </c>
      <c r="K151" s="46">
        <v>137.70710874291441</v>
      </c>
      <c r="L151" s="46">
        <v>123.99922127637647</v>
      </c>
      <c r="M151" s="43" t="s">
        <v>562</v>
      </c>
    </row>
    <row r="152" spans="1:13" s="93" customFormat="1">
      <c r="A152" s="50" t="s">
        <v>568</v>
      </c>
      <c r="B152" s="45">
        <v>88337.652000000002</v>
      </c>
      <c r="C152" s="45">
        <v>572767.56299999997</v>
      </c>
      <c r="D152" s="45">
        <v>65968.383000000002</v>
      </c>
      <c r="E152" s="45">
        <v>638735.946</v>
      </c>
      <c r="F152" s="45">
        <v>58692.661999999997</v>
      </c>
      <c r="G152" s="45">
        <v>329923.80800000002</v>
      </c>
      <c r="H152" s="48">
        <f>D152/D151*100</f>
        <v>28.18250396240467</v>
      </c>
      <c r="I152" s="48">
        <f>E152/E151*100</f>
        <v>55.369288150952698</v>
      </c>
      <c r="J152" s="46">
        <v>74.677537274819116</v>
      </c>
      <c r="K152" s="46">
        <v>112.39630432846955</v>
      </c>
      <c r="L152" s="46">
        <v>193.60104682108906</v>
      </c>
      <c r="M152" s="50" t="s">
        <v>568</v>
      </c>
    </row>
    <row r="153" spans="1:13" s="93" customFormat="1">
      <c r="A153" s="50" t="s">
        <v>569</v>
      </c>
      <c r="B153" s="45">
        <v>163031.09599999999</v>
      </c>
      <c r="C153" s="45">
        <v>346749.25699999998</v>
      </c>
      <c r="D153" s="45">
        <v>168107.28</v>
      </c>
      <c r="E153" s="45">
        <v>514856.53700000001</v>
      </c>
      <c r="F153" s="45">
        <v>111288.151</v>
      </c>
      <c r="G153" s="45">
        <v>600398.55299999996</v>
      </c>
      <c r="H153" s="48">
        <f>D153/D151*100</f>
        <v>71.817496037595333</v>
      </c>
      <c r="I153" s="48">
        <f>E153/E151*100</f>
        <v>44.630711849047309</v>
      </c>
      <c r="J153" s="46">
        <v>103.11362931645876</v>
      </c>
      <c r="K153" s="46">
        <v>151.05586577676181</v>
      </c>
      <c r="L153" s="46">
        <v>85.752461332131162</v>
      </c>
      <c r="M153" s="50" t="s">
        <v>835</v>
      </c>
    </row>
    <row r="154" spans="1:13" s="93" customFormat="1">
      <c r="A154" s="42" t="s">
        <v>591</v>
      </c>
      <c r="B154" s="45"/>
      <c r="C154" s="45"/>
      <c r="D154" s="45"/>
      <c r="E154" s="45"/>
      <c r="F154" s="45"/>
      <c r="G154" s="45"/>
      <c r="J154" s="46"/>
      <c r="K154" s="46"/>
      <c r="L154" s="46"/>
      <c r="M154" s="42" t="s">
        <v>857</v>
      </c>
    </row>
    <row r="155" spans="1:13" s="93" customFormat="1">
      <c r="A155" s="43" t="s">
        <v>559</v>
      </c>
      <c r="B155" s="45">
        <v>26425.75</v>
      </c>
      <c r="C155" s="45">
        <v>135327.826</v>
      </c>
      <c r="D155" s="45">
        <v>31456.5</v>
      </c>
      <c r="E155" s="45">
        <v>161209.465</v>
      </c>
      <c r="F155" s="45">
        <v>21865.75</v>
      </c>
      <c r="G155" s="45">
        <v>165819.611</v>
      </c>
      <c r="H155" s="48">
        <f>H156+H157+H158</f>
        <v>99.999999999999986</v>
      </c>
      <c r="I155" s="48">
        <f>I156+I157+I158</f>
        <v>100</v>
      </c>
      <c r="J155" s="46">
        <v>119.03730263095655</v>
      </c>
      <c r="K155" s="46">
        <v>143.86197592124671</v>
      </c>
      <c r="L155" s="46">
        <v>97.219782405592539</v>
      </c>
      <c r="M155" s="43" t="s">
        <v>560</v>
      </c>
    </row>
    <row r="156" spans="1:13" s="93" customFormat="1">
      <c r="A156" s="50" t="s">
        <v>566</v>
      </c>
      <c r="B156" s="45">
        <v>23100</v>
      </c>
      <c r="C156" s="45" t="s">
        <v>563</v>
      </c>
      <c r="D156" s="45">
        <v>23100</v>
      </c>
      <c r="E156" s="45">
        <v>158400</v>
      </c>
      <c r="F156" s="45">
        <v>20900</v>
      </c>
      <c r="G156" s="45">
        <v>165800</v>
      </c>
      <c r="H156" s="48">
        <f>D156/D155*100</f>
        <v>73.434743216823222</v>
      </c>
      <c r="I156" s="48">
        <f>E156/E155*100</f>
        <v>98.25725803382575</v>
      </c>
      <c r="J156" s="46">
        <v>100</v>
      </c>
      <c r="K156" s="46">
        <v>110.52631578947368</v>
      </c>
      <c r="L156" s="46">
        <v>95.53679131483716</v>
      </c>
      <c r="M156" s="50" t="s">
        <v>834</v>
      </c>
    </row>
    <row r="157" spans="1:13" s="93" customFormat="1">
      <c r="A157" s="50" t="s">
        <v>567</v>
      </c>
      <c r="B157" s="45">
        <v>0</v>
      </c>
      <c r="C157" s="45" t="s">
        <v>563</v>
      </c>
      <c r="D157" s="45">
        <v>0</v>
      </c>
      <c r="E157" s="45">
        <v>27.826000000000001</v>
      </c>
      <c r="F157" s="45">
        <v>0</v>
      </c>
      <c r="G157" s="45">
        <v>19.611000000000001</v>
      </c>
      <c r="H157" s="48">
        <f>D157/D155*100</f>
        <v>0</v>
      </c>
      <c r="I157" s="48">
        <f>E157/E155*100</f>
        <v>1.7260773118997697E-2</v>
      </c>
      <c r="J157" s="46">
        <v>0</v>
      </c>
      <c r="K157" s="46">
        <v>0</v>
      </c>
      <c r="L157" s="46">
        <v>141.88975574932437</v>
      </c>
      <c r="M157" s="50" t="s">
        <v>567</v>
      </c>
    </row>
    <row r="158" spans="1:13" s="93" customFormat="1">
      <c r="A158" s="50" t="s">
        <v>590</v>
      </c>
      <c r="B158" s="45">
        <v>3325.75</v>
      </c>
      <c r="C158" s="45">
        <v>0</v>
      </c>
      <c r="D158" s="45">
        <v>8356.5</v>
      </c>
      <c r="E158" s="45">
        <v>2781.6390000000001</v>
      </c>
      <c r="F158" s="45">
        <v>965.75</v>
      </c>
      <c r="G158" s="45">
        <v>0</v>
      </c>
      <c r="H158" s="48">
        <f>D158/D155*100</f>
        <v>26.565256783176768</v>
      </c>
      <c r="I158" s="48">
        <f>E158/E155*100</f>
        <v>1.7254811930552592</v>
      </c>
      <c r="J158" s="47">
        <v>2.5126663158686013</v>
      </c>
      <c r="K158" s="47">
        <v>8.6528604711364228</v>
      </c>
      <c r="L158" s="46">
        <v>0</v>
      </c>
      <c r="M158" s="50" t="s">
        <v>856</v>
      </c>
    </row>
    <row r="159" spans="1:13" s="93" customFormat="1">
      <c r="A159" s="43" t="s">
        <v>561</v>
      </c>
      <c r="B159" s="45">
        <v>26425.75</v>
      </c>
      <c r="C159" s="45">
        <v>135327.826</v>
      </c>
      <c r="D159" s="45">
        <v>31456.5</v>
      </c>
      <c r="E159" s="45">
        <v>161209.465</v>
      </c>
      <c r="F159" s="45">
        <v>21865.75</v>
      </c>
      <c r="G159" s="45">
        <v>165819.611</v>
      </c>
      <c r="H159" s="48">
        <f>H160+H161</f>
        <v>100</v>
      </c>
      <c r="I159" s="48">
        <f>I160+I161</f>
        <v>100</v>
      </c>
      <c r="J159" s="46">
        <v>119.03730263095655</v>
      </c>
      <c r="K159" s="46">
        <v>143.86197592124671</v>
      </c>
      <c r="L159" s="46">
        <v>97.219782405592539</v>
      </c>
      <c r="M159" s="43" t="s">
        <v>562</v>
      </c>
    </row>
    <row r="160" spans="1:13" s="93" customFormat="1">
      <c r="A160" s="50" t="s">
        <v>568</v>
      </c>
      <c r="B160" s="45">
        <v>26425.75</v>
      </c>
      <c r="C160" s="45">
        <v>129752.965</v>
      </c>
      <c r="D160" s="45">
        <v>31456.5</v>
      </c>
      <c r="E160" s="45">
        <v>161209.465</v>
      </c>
      <c r="F160" s="45">
        <v>21865.75</v>
      </c>
      <c r="G160" s="45">
        <v>161603.75</v>
      </c>
      <c r="H160" s="48">
        <f>D160/D159*100</f>
        <v>100</v>
      </c>
      <c r="I160" s="48">
        <f>E160/E159*100</f>
        <v>100</v>
      </c>
      <c r="J160" s="46">
        <v>119.03730263095655</v>
      </c>
      <c r="K160" s="46">
        <v>143.86197592124671</v>
      </c>
      <c r="L160" s="46">
        <v>99.75601741915024</v>
      </c>
      <c r="M160" s="50" t="s">
        <v>568</v>
      </c>
    </row>
    <row r="161" spans="1:13" s="93" customFormat="1">
      <c r="A161" s="50" t="s">
        <v>569</v>
      </c>
      <c r="B161" s="45">
        <v>0</v>
      </c>
      <c r="C161" s="45">
        <v>5574.8609999999999</v>
      </c>
      <c r="D161" s="45">
        <v>0</v>
      </c>
      <c r="E161" s="45">
        <v>0</v>
      </c>
      <c r="F161" s="45">
        <v>0</v>
      </c>
      <c r="G161" s="45">
        <v>4215.8609999999999</v>
      </c>
      <c r="H161" s="48">
        <f>D161/D159*100</f>
        <v>0</v>
      </c>
      <c r="I161" s="48">
        <f>E161/E159*100</f>
        <v>0</v>
      </c>
      <c r="J161" s="46">
        <v>0</v>
      </c>
      <c r="K161" s="46">
        <v>0</v>
      </c>
      <c r="L161" s="46">
        <v>0</v>
      </c>
      <c r="M161" s="50" t="s">
        <v>835</v>
      </c>
    </row>
    <row r="162" spans="1:13" s="93" customFormat="1">
      <c r="A162" s="42" t="s">
        <v>502</v>
      </c>
      <c r="B162" s="45"/>
      <c r="C162" s="45"/>
      <c r="D162" s="45"/>
      <c r="E162" s="45"/>
      <c r="F162" s="45"/>
      <c r="G162" s="45"/>
      <c r="J162" s="46"/>
      <c r="K162" s="46"/>
      <c r="L162" s="46"/>
      <c r="M162" s="42" t="s">
        <v>503</v>
      </c>
    </row>
    <row r="163" spans="1:13" s="93" customFormat="1" ht="45">
      <c r="A163" s="42" t="s">
        <v>592</v>
      </c>
      <c r="B163" s="45"/>
      <c r="C163" s="45"/>
      <c r="D163" s="45"/>
      <c r="E163" s="45"/>
      <c r="F163" s="45"/>
      <c r="G163" s="45"/>
      <c r="J163" s="46"/>
      <c r="K163" s="46"/>
      <c r="L163" s="46"/>
      <c r="M163" s="42" t="s">
        <v>858</v>
      </c>
    </row>
    <row r="164" spans="1:13" s="93" customFormat="1">
      <c r="A164" s="43" t="s">
        <v>559</v>
      </c>
      <c r="B164" s="45">
        <v>92295.709000000003</v>
      </c>
      <c r="C164" s="45">
        <v>719358.3550000001</v>
      </c>
      <c r="D164" s="45">
        <v>106140.5499999997</v>
      </c>
      <c r="E164" s="45">
        <v>825498.9049999998</v>
      </c>
      <c r="F164" s="45">
        <v>110288.535</v>
      </c>
      <c r="G164" s="45">
        <v>837315.49</v>
      </c>
      <c r="H164" s="48">
        <f>H165+H166</f>
        <v>100.00000000000009</v>
      </c>
      <c r="I164" s="48">
        <f>I165+I166</f>
        <v>100.00000000000001</v>
      </c>
      <c r="J164" s="46">
        <v>115.00052510566846</v>
      </c>
      <c r="K164" s="46">
        <v>96.238969898366761</v>
      </c>
      <c r="L164" s="46">
        <v>98.588753565277983</v>
      </c>
      <c r="M164" s="43" t="s">
        <v>560</v>
      </c>
    </row>
    <row r="165" spans="1:13" s="93" customFormat="1">
      <c r="A165" s="50" t="s">
        <v>566</v>
      </c>
      <c r="B165" s="45">
        <v>78742.528000000006</v>
      </c>
      <c r="C165" s="45">
        <v>637395.44000000006</v>
      </c>
      <c r="D165" s="45">
        <v>91060.89999999979</v>
      </c>
      <c r="E165" s="45">
        <v>728456.33999999985</v>
      </c>
      <c r="F165" s="45">
        <v>93805.972999999998</v>
      </c>
      <c r="G165" s="45">
        <v>724158.42999999993</v>
      </c>
      <c r="H165" s="48">
        <f>D165/D164*100</f>
        <v>85.792753099545877</v>
      </c>
      <c r="I165" s="48">
        <f>E165/E164*100</f>
        <v>88.244373867461405</v>
      </c>
      <c r="J165" s="46">
        <v>115.64386147216379</v>
      </c>
      <c r="K165" s="46">
        <v>97.073669285430043</v>
      </c>
      <c r="L165" s="46">
        <v>100.59350410379119</v>
      </c>
      <c r="M165" s="50" t="s">
        <v>834</v>
      </c>
    </row>
    <row r="166" spans="1:13" s="93" customFormat="1">
      <c r="A166" s="50" t="s">
        <v>567</v>
      </c>
      <c r="B166" s="45">
        <v>13553.181</v>
      </c>
      <c r="C166" s="45">
        <v>81962.914999999994</v>
      </c>
      <c r="D166" s="45">
        <v>15079.650000000009</v>
      </c>
      <c r="E166" s="45">
        <v>97042.565000000002</v>
      </c>
      <c r="F166" s="45">
        <v>16482.562000000002</v>
      </c>
      <c r="G166" s="45">
        <v>113157.06</v>
      </c>
      <c r="H166" s="48">
        <f>D166/D164*100</f>
        <v>14.20724690045421</v>
      </c>
      <c r="I166" s="48">
        <f>E166/E164*100</f>
        <v>11.755626132538605</v>
      </c>
      <c r="J166" s="46">
        <v>111.26280981564408</v>
      </c>
      <c r="K166" s="46">
        <v>91.48850767253299</v>
      </c>
      <c r="L166" s="46">
        <v>85.759178437474432</v>
      </c>
      <c r="M166" s="50" t="s">
        <v>567</v>
      </c>
    </row>
    <row r="167" spans="1:13" s="93" customFormat="1">
      <c r="A167" s="43" t="s">
        <v>561</v>
      </c>
      <c r="B167" s="45">
        <v>92295.709000000003</v>
      </c>
      <c r="C167" s="45">
        <v>719358.3550000001</v>
      </c>
      <c r="D167" s="45">
        <v>106140.5499999997</v>
      </c>
      <c r="E167" s="45">
        <v>825498.9049999998</v>
      </c>
      <c r="F167" s="45">
        <v>110288.535</v>
      </c>
      <c r="G167" s="45">
        <v>837315.49</v>
      </c>
      <c r="H167" s="48">
        <f>H168+H169</f>
        <v>100.00000000000004</v>
      </c>
      <c r="I167" s="48">
        <f>I168+I169</f>
        <v>100</v>
      </c>
      <c r="J167" s="46">
        <v>115.00052510566846</v>
      </c>
      <c r="K167" s="46">
        <v>96.238969898366761</v>
      </c>
      <c r="L167" s="46">
        <v>98.588753565277983</v>
      </c>
      <c r="M167" s="43" t="s">
        <v>562</v>
      </c>
    </row>
    <row r="168" spans="1:13" s="93" customFormat="1">
      <c r="A168" s="50" t="s">
        <v>568</v>
      </c>
      <c r="B168" s="45">
        <v>3947.393</v>
      </c>
      <c r="C168" s="45">
        <v>21118.185000000001</v>
      </c>
      <c r="D168" s="45">
        <v>4627.8029999999999</v>
      </c>
      <c r="E168" s="45">
        <v>25745.988000000001</v>
      </c>
      <c r="F168" s="45">
        <v>3053.22</v>
      </c>
      <c r="G168" s="45">
        <v>26190.004000000001</v>
      </c>
      <c r="H168" s="48">
        <f>D168/D167*100</f>
        <v>4.3600706798674143</v>
      </c>
      <c r="I168" s="48">
        <f>E168/E167*100</f>
        <v>3.1188397518225672</v>
      </c>
      <c r="J168" s="46">
        <v>117.2369460046162</v>
      </c>
      <c r="K168" s="46">
        <v>151.57122644290291</v>
      </c>
      <c r="L168" s="46">
        <v>98.304635615939588</v>
      </c>
      <c r="M168" s="50" t="s">
        <v>568</v>
      </c>
    </row>
    <row r="169" spans="1:13" s="93" customFormat="1">
      <c r="A169" s="50" t="s">
        <v>569</v>
      </c>
      <c r="B169" s="45">
        <v>88348.316000000006</v>
      </c>
      <c r="C169" s="45">
        <v>698240.17</v>
      </c>
      <c r="D169" s="45">
        <v>101512.74699999974</v>
      </c>
      <c r="E169" s="45">
        <v>799752.91699999978</v>
      </c>
      <c r="F169" s="45">
        <v>107235.31600000001</v>
      </c>
      <c r="G169" s="45">
        <v>811125.48600000003</v>
      </c>
      <c r="H169" s="48">
        <f>D169/D167*100</f>
        <v>95.639929320132623</v>
      </c>
      <c r="I169" s="48">
        <f>E169/E167*100</f>
        <v>96.881160248177437</v>
      </c>
      <c r="J169" s="46">
        <v>114.90060206693666</v>
      </c>
      <c r="K169" s="46">
        <v>94.663540694000218</v>
      </c>
      <c r="L169" s="46">
        <v>98.597927300240173</v>
      </c>
      <c r="M169" s="50" t="s">
        <v>835</v>
      </c>
    </row>
    <row r="170" spans="1:13" s="93" customFormat="1" ht="45">
      <c r="A170" s="42" t="s">
        <v>593</v>
      </c>
      <c r="B170" s="45"/>
      <c r="C170" s="45"/>
      <c r="D170" s="45"/>
      <c r="E170" s="45"/>
      <c r="F170" s="45"/>
      <c r="G170" s="45"/>
      <c r="J170" s="46"/>
      <c r="K170" s="46"/>
      <c r="L170" s="46"/>
      <c r="M170" s="42" t="s">
        <v>859</v>
      </c>
    </row>
    <row r="171" spans="1:13" s="93" customFormat="1">
      <c r="A171" s="43" t="s">
        <v>559</v>
      </c>
      <c r="B171" s="45">
        <v>35842.035000000003</v>
      </c>
      <c r="C171" s="45">
        <v>238898.86799999999</v>
      </c>
      <c r="D171" s="45">
        <v>36919.449999999924</v>
      </c>
      <c r="E171" s="45">
        <v>275818.31799999991</v>
      </c>
      <c r="F171" s="45">
        <v>37726.271999999997</v>
      </c>
      <c r="G171" s="45">
        <v>276346.66100000002</v>
      </c>
      <c r="H171" s="48">
        <f>H172+H173</f>
        <v>100</v>
      </c>
      <c r="I171" s="48">
        <f>I172+I173</f>
        <v>100.00000000000001</v>
      </c>
      <c r="J171" s="46">
        <v>103.00600956390986</v>
      </c>
      <c r="K171" s="46">
        <v>97.861378935082513</v>
      </c>
      <c r="L171" s="46">
        <v>99.80881151301476</v>
      </c>
      <c r="M171" s="43" t="s">
        <v>560</v>
      </c>
    </row>
    <row r="172" spans="1:13" s="93" customFormat="1">
      <c r="A172" s="50" t="s">
        <v>566</v>
      </c>
      <c r="B172" s="45">
        <v>23584.829000000002</v>
      </c>
      <c r="C172" s="45">
        <v>167966.823</v>
      </c>
      <c r="D172" s="45">
        <v>22914.566999999923</v>
      </c>
      <c r="E172" s="45">
        <v>190881.38999999993</v>
      </c>
      <c r="F172" s="45">
        <v>23950.52</v>
      </c>
      <c r="G172" s="45">
        <v>185276.261</v>
      </c>
      <c r="H172" s="48">
        <f>D172/D171*100</f>
        <v>62.066382354016568</v>
      </c>
      <c r="I172" s="48">
        <f>E172/E171*100</f>
        <v>69.205479673761189</v>
      </c>
      <c r="J172" s="46">
        <v>97.158079882622516</v>
      </c>
      <c r="K172" s="46">
        <v>95.674611657700638</v>
      </c>
      <c r="L172" s="46">
        <v>103.02528179797407</v>
      </c>
      <c r="M172" s="50" t="s">
        <v>834</v>
      </c>
    </row>
    <row r="173" spans="1:13" s="93" customFormat="1">
      <c r="A173" s="50" t="s">
        <v>567</v>
      </c>
      <c r="B173" s="45">
        <v>12257.206</v>
      </c>
      <c r="C173" s="45">
        <v>70932.044999999998</v>
      </c>
      <c r="D173" s="45">
        <v>14004.883000000002</v>
      </c>
      <c r="E173" s="45">
        <v>84936.928</v>
      </c>
      <c r="F173" s="45">
        <v>13775.752</v>
      </c>
      <c r="G173" s="45">
        <v>91070.399999999994</v>
      </c>
      <c r="H173" s="48">
        <f>D173/D171*100</f>
        <v>37.933617645983432</v>
      </c>
      <c r="I173" s="48">
        <f>E173/E171*100</f>
        <v>30.794520326238821</v>
      </c>
      <c r="J173" s="46">
        <v>114.2583636107609</v>
      </c>
      <c r="K173" s="46">
        <v>101.66329213824407</v>
      </c>
      <c r="L173" s="46">
        <v>93.265131151285161</v>
      </c>
      <c r="M173" s="50" t="s">
        <v>567</v>
      </c>
    </row>
    <row r="174" spans="1:13" s="93" customFormat="1">
      <c r="A174" s="43" t="s">
        <v>561</v>
      </c>
      <c r="B174" s="45">
        <v>35842.035000000003</v>
      </c>
      <c r="C174" s="45">
        <v>238898.86799999999</v>
      </c>
      <c r="D174" s="45">
        <v>36919.449999999924</v>
      </c>
      <c r="E174" s="45">
        <v>275818.31799999991</v>
      </c>
      <c r="F174" s="45">
        <v>37726.271999999997</v>
      </c>
      <c r="G174" s="45">
        <v>276346.66100000002</v>
      </c>
      <c r="H174" s="48">
        <f>H175+H176</f>
        <v>99.999999999999929</v>
      </c>
      <c r="I174" s="48">
        <f>I175+I176</f>
        <v>100</v>
      </c>
      <c r="J174" s="46">
        <v>103.00600956390986</v>
      </c>
      <c r="K174" s="46">
        <v>97.861378935082513</v>
      </c>
      <c r="L174" s="46">
        <v>99.80881151301476</v>
      </c>
      <c r="M174" s="43" t="s">
        <v>562</v>
      </c>
    </row>
    <row r="175" spans="1:13" s="93" customFormat="1">
      <c r="A175" s="50" t="s">
        <v>568</v>
      </c>
      <c r="B175" s="45">
        <v>1328.3</v>
      </c>
      <c r="C175" s="45">
        <v>7612.6890000000003</v>
      </c>
      <c r="D175" s="45">
        <v>1046.598</v>
      </c>
      <c r="E175" s="45">
        <v>8659.2870000000003</v>
      </c>
      <c r="F175" s="45">
        <v>2472.348</v>
      </c>
      <c r="G175" s="45">
        <v>19690.098999999998</v>
      </c>
      <c r="H175" s="48">
        <f>D175/D174*100</f>
        <v>2.8348147114867697</v>
      </c>
      <c r="I175" s="48">
        <f>E175/E174*100</f>
        <v>3.1394894518934757</v>
      </c>
      <c r="J175" s="46">
        <v>78.792290898140479</v>
      </c>
      <c r="K175" s="46">
        <v>42.332147416140444</v>
      </c>
      <c r="L175" s="46">
        <v>43.977874362135005</v>
      </c>
      <c r="M175" s="50" t="s">
        <v>568</v>
      </c>
    </row>
    <row r="176" spans="1:13" s="93" customFormat="1">
      <c r="A176" s="50" t="s">
        <v>569</v>
      </c>
      <c r="B176" s="45">
        <v>34513.735000000001</v>
      </c>
      <c r="C176" s="45">
        <v>231286.179</v>
      </c>
      <c r="D176" s="45">
        <v>35872.851999999897</v>
      </c>
      <c r="E176" s="45">
        <v>267159.0309999999</v>
      </c>
      <c r="F176" s="45">
        <v>35253.923999999999</v>
      </c>
      <c r="G176" s="45">
        <v>256656.56299999999</v>
      </c>
      <c r="H176" s="48">
        <f>D176/D174*100</f>
        <v>97.165185288513158</v>
      </c>
      <c r="I176" s="48">
        <f>E176/E174*100</f>
        <v>96.860510548106518</v>
      </c>
      <c r="J176" s="46">
        <v>103.93790182372291</v>
      </c>
      <c r="K176" s="46">
        <v>101.75562867838455</v>
      </c>
      <c r="L176" s="46">
        <v>104.09203173191402</v>
      </c>
      <c r="M176" s="50" t="s">
        <v>835</v>
      </c>
    </row>
    <row r="177" spans="1:13" s="93" customFormat="1" ht="22.5">
      <c r="A177" s="42" t="s">
        <v>594</v>
      </c>
      <c r="B177" s="45"/>
      <c r="C177" s="45"/>
      <c r="D177" s="45"/>
      <c r="E177" s="45"/>
      <c r="F177" s="45"/>
      <c r="G177" s="45"/>
      <c r="J177" s="46"/>
      <c r="K177" s="46"/>
      <c r="L177" s="46"/>
      <c r="M177" s="42" t="s">
        <v>860</v>
      </c>
    </row>
    <row r="178" spans="1:13" s="93" customFormat="1">
      <c r="A178" s="43" t="s">
        <v>559</v>
      </c>
      <c r="B178" s="45">
        <v>236.72200000000001</v>
      </c>
      <c r="C178" s="45">
        <v>944.66600000000005</v>
      </c>
      <c r="D178" s="45">
        <v>227.286</v>
      </c>
      <c r="E178" s="45">
        <v>1171.952</v>
      </c>
      <c r="F178" s="45">
        <v>159.16200000000001</v>
      </c>
      <c r="G178" s="45">
        <v>1258.4949999999999</v>
      </c>
      <c r="H178" s="48">
        <f>H179+H180+H181</f>
        <v>100</v>
      </c>
      <c r="I178" s="48"/>
      <c r="J178" s="46">
        <v>96.013889710293085</v>
      </c>
      <c r="K178" s="46">
        <v>142.80167376635126</v>
      </c>
      <c r="L178" s="46">
        <v>93.123294093341656</v>
      </c>
      <c r="M178" s="43" t="s">
        <v>560</v>
      </c>
    </row>
    <row r="179" spans="1:13" s="93" customFormat="1">
      <c r="A179" s="50" t="s">
        <v>566</v>
      </c>
      <c r="B179" s="45">
        <v>3.3330000000000002</v>
      </c>
      <c r="C179" s="45">
        <v>27</v>
      </c>
      <c r="D179" s="45">
        <v>3.3330000000000002</v>
      </c>
      <c r="E179" s="45" t="s">
        <v>563</v>
      </c>
      <c r="F179" s="45">
        <v>3</v>
      </c>
      <c r="G179" s="45">
        <v>25</v>
      </c>
      <c r="H179" s="48">
        <f>D179/D178*100</f>
        <v>1.4664343602333623</v>
      </c>
      <c r="I179" s="48"/>
      <c r="J179" s="46">
        <v>100.00000000000001</v>
      </c>
      <c r="K179" s="46">
        <v>111.10000000000001</v>
      </c>
      <c r="L179" s="46"/>
      <c r="M179" s="50" t="s">
        <v>834</v>
      </c>
    </row>
    <row r="180" spans="1:13" s="93" customFormat="1">
      <c r="A180" s="50" t="s">
        <v>567</v>
      </c>
      <c r="B180" s="45">
        <v>233.38900000000001</v>
      </c>
      <c r="C180" s="45">
        <v>917.66600000000005</v>
      </c>
      <c r="D180" s="45">
        <v>223.953</v>
      </c>
      <c r="E180" s="45" t="s">
        <v>563</v>
      </c>
      <c r="F180" s="45">
        <v>156.16200000000001</v>
      </c>
      <c r="G180" s="45">
        <v>664.27300000000002</v>
      </c>
      <c r="H180" s="48">
        <f>D180/D178*100</f>
        <v>98.533565639766636</v>
      </c>
      <c r="I180" s="48"/>
      <c r="J180" s="46">
        <v>95.956964552742406</v>
      </c>
      <c r="K180" s="46">
        <v>143.41068889998849</v>
      </c>
      <c r="L180" s="46"/>
      <c r="M180" s="50" t="s">
        <v>567</v>
      </c>
    </row>
    <row r="181" spans="1:13" s="93" customFormat="1">
      <c r="A181" s="50" t="s">
        <v>590</v>
      </c>
      <c r="B181" s="45">
        <v>0</v>
      </c>
      <c r="C181" s="45">
        <v>0</v>
      </c>
      <c r="D181" s="45">
        <v>0</v>
      </c>
      <c r="E181" s="45">
        <v>0</v>
      </c>
      <c r="F181" s="45">
        <v>0</v>
      </c>
      <c r="G181" s="45">
        <v>569.221</v>
      </c>
      <c r="H181" s="48">
        <f>D181/D178*100</f>
        <v>0</v>
      </c>
      <c r="I181" s="48">
        <f>E181/E178*100</f>
        <v>0</v>
      </c>
      <c r="J181" s="46">
        <v>0</v>
      </c>
      <c r="K181" s="46">
        <v>0</v>
      </c>
      <c r="L181" s="46">
        <v>0</v>
      </c>
      <c r="M181" s="50" t="s">
        <v>856</v>
      </c>
    </row>
    <row r="182" spans="1:13" s="93" customFormat="1">
      <c r="A182" s="43" t="s">
        <v>561</v>
      </c>
      <c r="B182" s="45">
        <v>236.72200000000001</v>
      </c>
      <c r="C182" s="45">
        <v>944.66600000000005</v>
      </c>
      <c r="D182" s="45">
        <v>227.286</v>
      </c>
      <c r="E182" s="45">
        <v>1171.952</v>
      </c>
      <c r="F182" s="45">
        <v>159.16200000000001</v>
      </c>
      <c r="G182" s="45">
        <v>1258.4949999999999</v>
      </c>
      <c r="H182" s="48">
        <f>H183+H184</f>
        <v>100</v>
      </c>
      <c r="I182" s="48">
        <f>I183+I184</f>
        <v>100</v>
      </c>
      <c r="J182" s="46">
        <v>96.013889710293085</v>
      </c>
      <c r="K182" s="46">
        <v>142.80167376635126</v>
      </c>
      <c r="L182" s="46">
        <v>93.123294093341656</v>
      </c>
      <c r="M182" s="43" t="s">
        <v>562</v>
      </c>
    </row>
    <row r="183" spans="1:13" s="93" customFormat="1">
      <c r="A183" s="50" t="s">
        <v>568</v>
      </c>
      <c r="B183" s="45">
        <v>7.226</v>
      </c>
      <c r="C183" s="45">
        <v>84.588999999999999</v>
      </c>
      <c r="D183" s="45">
        <v>6.274</v>
      </c>
      <c r="E183" s="45">
        <v>90.863</v>
      </c>
      <c r="F183" s="45">
        <v>38.070999999999998</v>
      </c>
      <c r="G183" s="45">
        <v>1258.4949999999999</v>
      </c>
      <c r="H183" s="48">
        <f>D183/D182*100</f>
        <v>2.7603987927105056</v>
      </c>
      <c r="I183" s="48">
        <f>E183/E182*100</f>
        <v>7.7531332341256292</v>
      </c>
      <c r="J183" s="46">
        <v>86.825352892333242</v>
      </c>
      <c r="K183" s="46">
        <v>16.479735231541067</v>
      </c>
      <c r="L183" s="46">
        <v>7.2199730630634216</v>
      </c>
      <c r="M183" s="50" t="s">
        <v>568</v>
      </c>
    </row>
    <row r="184" spans="1:13" s="93" customFormat="1">
      <c r="A184" s="50" t="s">
        <v>569</v>
      </c>
      <c r="B184" s="45">
        <v>229.49600000000001</v>
      </c>
      <c r="C184" s="45">
        <v>860.07600000000002</v>
      </c>
      <c r="D184" s="45">
        <v>221.012</v>
      </c>
      <c r="E184" s="45">
        <v>1081.0889999999999</v>
      </c>
      <c r="F184" s="45">
        <v>121.09099999999999</v>
      </c>
      <c r="G184" s="45">
        <v>0</v>
      </c>
      <c r="H184" s="48">
        <f>D184/D182*100</f>
        <v>97.239601207289496</v>
      </c>
      <c r="I184" s="48">
        <f>E184/E182*100</f>
        <v>92.246866765874373</v>
      </c>
      <c r="J184" s="46">
        <v>96.303203541673923</v>
      </c>
      <c r="K184" s="46">
        <v>182.51728039243216</v>
      </c>
      <c r="L184" s="46">
        <v>0</v>
      </c>
      <c r="M184" s="50" t="s">
        <v>835</v>
      </c>
    </row>
    <row r="185" spans="1:13" s="93" customFormat="1" ht="67.5">
      <c r="A185" s="42" t="s">
        <v>595</v>
      </c>
      <c r="B185" s="45"/>
      <c r="C185" s="45"/>
      <c r="D185" s="45"/>
      <c r="E185" s="45"/>
      <c r="F185" s="45"/>
      <c r="G185" s="45"/>
      <c r="J185" s="46"/>
      <c r="K185" s="46"/>
      <c r="L185" s="46"/>
      <c r="M185" s="42" t="s">
        <v>861</v>
      </c>
    </row>
    <row r="186" spans="1:13" s="93" customFormat="1">
      <c r="A186" s="43" t="s">
        <v>559</v>
      </c>
      <c r="B186" s="45">
        <v>209.72800000000001</v>
      </c>
      <c r="C186" s="45">
        <v>370.75</v>
      </c>
      <c r="D186" s="45">
        <v>10.944000000000001</v>
      </c>
      <c r="E186" s="45">
        <v>381.69400000000002</v>
      </c>
      <c r="F186" s="45">
        <v>191.71</v>
      </c>
      <c r="G186" s="45">
        <v>316.02999999999997</v>
      </c>
      <c r="H186" s="48">
        <f>H187+H188+H189</f>
        <v>100</v>
      </c>
      <c r="I186" s="48">
        <f>I187+I188+I189</f>
        <v>100</v>
      </c>
      <c r="J186" s="46">
        <v>5.218187366493745</v>
      </c>
      <c r="K186" s="46">
        <v>5.7086223984142723</v>
      </c>
      <c r="L186" s="46">
        <v>120.77777426193717</v>
      </c>
      <c r="M186" s="43" t="s">
        <v>560</v>
      </c>
    </row>
    <row r="187" spans="1:13" s="93" customFormat="1">
      <c r="A187" s="50" t="s">
        <v>566</v>
      </c>
      <c r="B187" s="45">
        <v>8.0839999999999996</v>
      </c>
      <c r="C187" s="45">
        <v>65.498999999999995</v>
      </c>
      <c r="D187" s="45">
        <v>9.4169999999999998</v>
      </c>
      <c r="E187" s="45">
        <v>74.915999999999997</v>
      </c>
      <c r="F187" s="45">
        <v>11.333</v>
      </c>
      <c r="G187" s="45">
        <v>71.664000000000001</v>
      </c>
      <c r="H187" s="48">
        <f>D187/D186*100</f>
        <v>86.047149122807014</v>
      </c>
      <c r="I187" s="48">
        <f>E187/E186*100</f>
        <v>19.627240669227181</v>
      </c>
      <c r="J187" s="46">
        <v>116.48936170212767</v>
      </c>
      <c r="K187" s="46">
        <v>83.093620400600017</v>
      </c>
      <c r="L187" s="46">
        <v>104.53784326858673</v>
      </c>
      <c r="M187" s="50" t="s">
        <v>834</v>
      </c>
    </row>
    <row r="188" spans="1:13" s="93" customFormat="1">
      <c r="A188" s="50" t="s">
        <v>567</v>
      </c>
      <c r="B188" s="45">
        <v>201.64400000000001</v>
      </c>
      <c r="C188" s="45">
        <v>305.25099999999998</v>
      </c>
      <c r="D188" s="45">
        <v>1.5269999999999999</v>
      </c>
      <c r="E188" s="45">
        <v>306.77800000000002</v>
      </c>
      <c r="F188" s="45">
        <v>13.11</v>
      </c>
      <c r="G188" s="45">
        <v>175.071</v>
      </c>
      <c r="H188" s="48">
        <f>D188/D186*100</f>
        <v>13.952850877192979</v>
      </c>
      <c r="I188" s="48">
        <f>E188/E186*100</f>
        <v>80.372759330772823</v>
      </c>
      <c r="J188" s="46">
        <v>0.75727519787347986</v>
      </c>
      <c r="K188" s="46">
        <v>11.647597254004577</v>
      </c>
      <c r="L188" s="46">
        <v>175.23062071959379</v>
      </c>
      <c r="M188" s="50" t="s">
        <v>567</v>
      </c>
    </row>
    <row r="189" spans="1:13" s="93" customFormat="1">
      <c r="A189" s="50" t="s">
        <v>1225</v>
      </c>
      <c r="B189" s="45">
        <v>0</v>
      </c>
      <c r="C189" s="45">
        <v>0</v>
      </c>
      <c r="D189" s="45">
        <v>0</v>
      </c>
      <c r="E189" s="45">
        <v>0</v>
      </c>
      <c r="F189" s="45">
        <v>167.267</v>
      </c>
      <c r="G189" s="45">
        <v>69.295000000000002</v>
      </c>
      <c r="H189" s="48">
        <f>D189/D186*100</f>
        <v>0</v>
      </c>
      <c r="I189" s="48">
        <f>E189/E186*100</f>
        <v>0</v>
      </c>
      <c r="J189" s="46">
        <v>0</v>
      </c>
      <c r="K189" s="46">
        <v>0</v>
      </c>
      <c r="L189" s="46">
        <v>0</v>
      </c>
      <c r="M189" s="50" t="s">
        <v>1224</v>
      </c>
    </row>
    <row r="190" spans="1:13" s="93" customFormat="1">
      <c r="A190" s="43" t="s">
        <v>561</v>
      </c>
      <c r="B190" s="45">
        <v>209.72800000000001</v>
      </c>
      <c r="C190" s="45">
        <v>370.75</v>
      </c>
      <c r="D190" s="45">
        <v>10.944000000000001</v>
      </c>
      <c r="E190" s="45">
        <v>381.69400000000002</v>
      </c>
      <c r="F190" s="45">
        <v>191.71</v>
      </c>
      <c r="G190" s="45">
        <v>316.02999999999997</v>
      </c>
      <c r="H190" s="48">
        <f>H191+H192</f>
        <v>100</v>
      </c>
      <c r="I190" s="48">
        <f>I191+I192</f>
        <v>99.999999999999986</v>
      </c>
      <c r="J190" s="46">
        <v>5.218187366493745</v>
      </c>
      <c r="K190" s="46">
        <v>5.7086223984142723</v>
      </c>
      <c r="L190" s="46">
        <v>120.77777426193717</v>
      </c>
      <c r="M190" s="43" t="s">
        <v>562</v>
      </c>
    </row>
    <row r="191" spans="1:13" s="93" customFormat="1">
      <c r="A191" s="50" t="s">
        <v>568</v>
      </c>
      <c r="B191" s="45">
        <v>0</v>
      </c>
      <c r="C191" s="45">
        <v>27.6</v>
      </c>
      <c r="D191" s="45">
        <v>0.52</v>
      </c>
      <c r="E191" s="45">
        <v>28.12</v>
      </c>
      <c r="F191" s="45">
        <v>191.71</v>
      </c>
      <c r="G191" s="45">
        <v>316.02999999999997</v>
      </c>
      <c r="H191" s="48">
        <f>D191/D190*100</f>
        <v>4.7514619883040936</v>
      </c>
      <c r="I191" s="48">
        <f>E191/E190*100</f>
        <v>7.3671579851923266</v>
      </c>
      <c r="J191" s="46">
        <v>0</v>
      </c>
      <c r="K191" s="46">
        <v>0.2712430233164676</v>
      </c>
      <c r="L191" s="46">
        <v>8.8978894408758666</v>
      </c>
      <c r="M191" s="50" t="s">
        <v>568</v>
      </c>
    </row>
    <row r="192" spans="1:13" s="93" customFormat="1">
      <c r="A192" s="50" t="s">
        <v>569</v>
      </c>
      <c r="B192" s="45">
        <v>209.72800000000001</v>
      </c>
      <c r="C192" s="45">
        <v>343.15</v>
      </c>
      <c r="D192" s="45">
        <v>10.423999999999999</v>
      </c>
      <c r="E192" s="45">
        <v>353.57400000000001</v>
      </c>
      <c r="F192" s="45">
        <v>0</v>
      </c>
      <c r="G192" s="45">
        <v>0</v>
      </c>
      <c r="H192" s="48">
        <f>D192/D190*100</f>
        <v>95.248538011695899</v>
      </c>
      <c r="I192" s="48">
        <f>E192/E190*100</f>
        <v>92.632842014807665</v>
      </c>
      <c r="J192" s="46">
        <v>4.9702471772963071</v>
      </c>
      <c r="K192" s="46">
        <v>0</v>
      </c>
      <c r="L192" s="46">
        <v>0</v>
      </c>
      <c r="M192" s="50" t="s">
        <v>835</v>
      </c>
    </row>
    <row r="193" spans="1:13" s="93" customFormat="1" ht="56.25">
      <c r="A193" s="42" t="s">
        <v>596</v>
      </c>
      <c r="B193" s="45"/>
      <c r="C193" s="45"/>
      <c r="D193" s="45"/>
      <c r="E193" s="45"/>
      <c r="F193" s="45"/>
      <c r="G193" s="45"/>
      <c r="J193" s="46"/>
      <c r="K193" s="46"/>
      <c r="L193" s="46"/>
      <c r="M193" s="42" t="s">
        <v>862</v>
      </c>
    </row>
    <row r="194" spans="1:13" s="93" customFormat="1">
      <c r="A194" s="43" t="s">
        <v>559</v>
      </c>
      <c r="B194" s="45">
        <v>13179.919</v>
      </c>
      <c r="C194" s="45">
        <v>93863.032000000007</v>
      </c>
      <c r="D194" s="45">
        <v>14504.486999999999</v>
      </c>
      <c r="E194" s="45">
        <v>108367.52</v>
      </c>
      <c r="F194" s="45">
        <v>13877.481</v>
      </c>
      <c r="G194" s="45">
        <v>107141.65300000001</v>
      </c>
      <c r="H194" s="48">
        <f>H195+H196</f>
        <v>100</v>
      </c>
      <c r="I194" s="48">
        <f>I195+I196</f>
        <v>99.999999077214284</v>
      </c>
      <c r="J194" s="46">
        <v>110.04989484381504</v>
      </c>
      <c r="K194" s="46">
        <v>104.51815426733424</v>
      </c>
      <c r="L194" s="46">
        <v>101.14415539211441</v>
      </c>
      <c r="M194" s="43" t="s">
        <v>560</v>
      </c>
    </row>
    <row r="195" spans="1:13" s="93" customFormat="1">
      <c r="A195" s="50" t="s">
        <v>566</v>
      </c>
      <c r="B195" s="45">
        <v>8642.8310000000001</v>
      </c>
      <c r="C195" s="45">
        <v>59574.822999999997</v>
      </c>
      <c r="D195" s="45">
        <v>9447.4969999999994</v>
      </c>
      <c r="E195" s="45">
        <v>69022.320000000007</v>
      </c>
      <c r="F195" s="45">
        <v>8575.4989999999998</v>
      </c>
      <c r="G195" s="45">
        <v>66239.991999999998</v>
      </c>
      <c r="H195" s="48">
        <f>D195/D194*100</f>
        <v>65.134995811985632</v>
      </c>
      <c r="I195" s="48">
        <f>E195/E194*100</f>
        <v>63.692811277770325</v>
      </c>
      <c r="J195" s="46">
        <v>109.31021328543854</v>
      </c>
      <c r="K195" s="46">
        <v>110.16848115777286</v>
      </c>
      <c r="L195" s="46">
        <v>104.20037490342693</v>
      </c>
      <c r="M195" s="50" t="s">
        <v>834</v>
      </c>
    </row>
    <row r="196" spans="1:13" s="93" customFormat="1">
      <c r="A196" s="50" t="s">
        <v>567</v>
      </c>
      <c r="B196" s="45">
        <v>4537.0889999999999</v>
      </c>
      <c r="C196" s="45">
        <v>34288.209000000003</v>
      </c>
      <c r="D196" s="45">
        <v>5056.99</v>
      </c>
      <c r="E196" s="45">
        <v>39345.199000000001</v>
      </c>
      <c r="F196" s="45">
        <v>5301.982</v>
      </c>
      <c r="G196" s="45">
        <v>40901.661</v>
      </c>
      <c r="H196" s="48">
        <f>D196/D194*100</f>
        <v>34.865004188014368</v>
      </c>
      <c r="I196" s="48">
        <f>E196/E194*100</f>
        <v>36.307187799443966</v>
      </c>
      <c r="J196" s="46">
        <v>111.45891120936793</v>
      </c>
      <c r="K196" s="46">
        <v>95.379237424796983</v>
      </c>
      <c r="L196" s="46">
        <v>96.194623978718127</v>
      </c>
      <c r="M196" s="50" t="s">
        <v>567</v>
      </c>
    </row>
    <row r="197" spans="1:13" s="93" customFormat="1">
      <c r="A197" s="43" t="s">
        <v>561</v>
      </c>
      <c r="B197" s="45">
        <v>13179.919</v>
      </c>
      <c r="C197" s="45">
        <v>93863.032000000007</v>
      </c>
      <c r="D197" s="45">
        <v>14504.486999999999</v>
      </c>
      <c r="E197" s="45">
        <v>108367.52</v>
      </c>
      <c r="F197" s="45">
        <v>13877.481</v>
      </c>
      <c r="G197" s="45">
        <v>107141.65300000001</v>
      </c>
      <c r="H197" s="48">
        <f>H198+H199</f>
        <v>100</v>
      </c>
      <c r="I197" s="48">
        <f>I198+I199</f>
        <v>99.999999077214284</v>
      </c>
      <c r="J197" s="46">
        <v>110.04989484381504</v>
      </c>
      <c r="K197" s="46">
        <v>104.51815426733424</v>
      </c>
      <c r="L197" s="46">
        <v>101.14415539211441</v>
      </c>
      <c r="M197" s="43" t="s">
        <v>562</v>
      </c>
    </row>
    <row r="198" spans="1:13" s="93" customFormat="1">
      <c r="A198" s="50" t="s">
        <v>568</v>
      </c>
      <c r="B198" s="45">
        <v>39.6</v>
      </c>
      <c r="C198" s="45">
        <v>433.69799999999998</v>
      </c>
      <c r="D198" s="45">
        <v>44.027000000000001</v>
      </c>
      <c r="E198" s="45">
        <v>477.72500000000002</v>
      </c>
      <c r="F198" s="45">
        <v>81.647999999999996</v>
      </c>
      <c r="G198" s="45">
        <v>345.53800000000001</v>
      </c>
      <c r="H198" s="48">
        <f>D198/D197*100</f>
        <v>0.30354055265794649</v>
      </c>
      <c r="I198" s="48">
        <f>E198/E197*100</f>
        <v>0.44083780822888635</v>
      </c>
      <c r="J198" s="46">
        <v>111.17929292929293</v>
      </c>
      <c r="K198" s="46">
        <v>53.922937487752307</v>
      </c>
      <c r="L198" s="46">
        <v>138.25541619156215</v>
      </c>
      <c r="M198" s="50" t="s">
        <v>568</v>
      </c>
    </row>
    <row r="199" spans="1:13" s="93" customFormat="1">
      <c r="A199" s="50" t="s">
        <v>569</v>
      </c>
      <c r="B199" s="45">
        <v>13140.319</v>
      </c>
      <c r="C199" s="45">
        <v>93429.334000000003</v>
      </c>
      <c r="D199" s="45">
        <v>14460.46</v>
      </c>
      <c r="E199" s="45">
        <v>107889.79399999999</v>
      </c>
      <c r="F199" s="45">
        <v>13795.833000000001</v>
      </c>
      <c r="G199" s="45">
        <v>106796.114</v>
      </c>
      <c r="H199" s="48">
        <f>D199/D197*100</f>
        <v>99.69645944734205</v>
      </c>
      <c r="I199" s="48">
        <f>E199/E197*100</f>
        <v>99.559161268985392</v>
      </c>
      <c r="J199" s="46">
        <v>110.0464912609808</v>
      </c>
      <c r="K199" s="46">
        <v>104.81759238459901</v>
      </c>
      <c r="L199" s="46">
        <v>101.02408220583754</v>
      </c>
      <c r="M199" s="50" t="s">
        <v>835</v>
      </c>
    </row>
    <row r="200" spans="1:13" s="93" customFormat="1" ht="33.75">
      <c r="A200" s="42" t="s">
        <v>597</v>
      </c>
      <c r="B200" s="45"/>
      <c r="C200" s="45"/>
      <c r="D200" s="45"/>
      <c r="E200" s="45"/>
      <c r="F200" s="45"/>
      <c r="G200" s="45"/>
      <c r="J200" s="46"/>
      <c r="K200" s="46"/>
      <c r="L200" s="46"/>
      <c r="M200" s="42" t="s">
        <v>863</v>
      </c>
    </row>
    <row r="201" spans="1:13" s="93" customFormat="1">
      <c r="A201" s="43" t="s">
        <v>559</v>
      </c>
      <c r="B201" s="45">
        <v>8379.3140000000003</v>
      </c>
      <c r="C201" s="45">
        <v>59179.754999999997</v>
      </c>
      <c r="D201" s="45">
        <v>8659.2440000000006</v>
      </c>
      <c r="E201" s="45">
        <v>67838.998000000007</v>
      </c>
      <c r="F201" s="45">
        <v>9377.6550000000007</v>
      </c>
      <c r="G201" s="45">
        <v>69442.733999999997</v>
      </c>
      <c r="H201" s="48">
        <f>H202+H203</f>
        <v>99.999999999999986</v>
      </c>
      <c r="I201" s="48">
        <f>I202+I203</f>
        <v>100.00000147407836</v>
      </c>
      <c r="J201" s="46">
        <v>103.3407269377899</v>
      </c>
      <c r="K201" s="46">
        <v>92.33911889486231</v>
      </c>
      <c r="L201" s="46">
        <v>97.690563277649773</v>
      </c>
      <c r="M201" s="43" t="s">
        <v>560</v>
      </c>
    </row>
    <row r="202" spans="1:13" s="93" customFormat="1">
      <c r="A202" s="50" t="s">
        <v>566</v>
      </c>
      <c r="B202" s="45">
        <v>5398.4989999999998</v>
      </c>
      <c r="C202" s="45">
        <v>35977.741999999998</v>
      </c>
      <c r="D202" s="45">
        <v>5665.8329999999996</v>
      </c>
      <c r="E202" s="45">
        <v>41643.574999999997</v>
      </c>
      <c r="F202" s="45">
        <v>5412.0820000000003</v>
      </c>
      <c r="G202" s="45">
        <v>39832.656000000003</v>
      </c>
      <c r="H202" s="48">
        <f>D202/D201*100</f>
        <v>65.431035319018605</v>
      </c>
      <c r="I202" s="48">
        <f>E202/E201*100</f>
        <v>61.38589340603172</v>
      </c>
      <c r="J202" s="46">
        <v>104.95200610391889</v>
      </c>
      <c r="K202" s="46">
        <v>104.68860227912289</v>
      </c>
      <c r="L202" s="46">
        <v>104.5463174737833</v>
      </c>
      <c r="M202" s="50" t="s">
        <v>834</v>
      </c>
    </row>
    <row r="203" spans="1:13" s="93" customFormat="1">
      <c r="A203" s="50" t="s">
        <v>567</v>
      </c>
      <c r="B203" s="45">
        <v>2980.8139999999999</v>
      </c>
      <c r="C203" s="45">
        <v>23202.012999999999</v>
      </c>
      <c r="D203" s="45">
        <v>2993.4110000000001</v>
      </c>
      <c r="E203" s="45">
        <v>26195.423999999999</v>
      </c>
      <c r="F203" s="45">
        <v>3965.5729999999999</v>
      </c>
      <c r="G203" s="45">
        <v>29610.078000000001</v>
      </c>
      <c r="H203" s="48">
        <f>D203/D201*100</f>
        <v>34.568964680981381</v>
      </c>
      <c r="I203" s="48">
        <f>E203/E201*100</f>
        <v>38.61410806804664</v>
      </c>
      <c r="J203" s="46">
        <v>100.42260268503838</v>
      </c>
      <c r="K203" s="46">
        <v>75.484955137630806</v>
      </c>
      <c r="L203" s="46">
        <v>88.467933113854002</v>
      </c>
      <c r="M203" s="50" t="s">
        <v>567</v>
      </c>
    </row>
    <row r="204" spans="1:13" s="93" customFormat="1">
      <c r="A204" s="43" t="s">
        <v>561</v>
      </c>
      <c r="B204" s="45">
        <v>8379.3140000000003</v>
      </c>
      <c r="C204" s="45">
        <v>59179.754999999997</v>
      </c>
      <c r="D204" s="45">
        <v>8659.2440000000006</v>
      </c>
      <c r="E204" s="45">
        <v>67838.998000000007</v>
      </c>
      <c r="F204" s="45">
        <v>9377.6550000000007</v>
      </c>
      <c r="G204" s="45">
        <v>69442.733999999997</v>
      </c>
      <c r="H204" s="48">
        <f>H205+H206</f>
        <v>99.999988451647724</v>
      </c>
      <c r="I204" s="48">
        <f>I205+I206</f>
        <v>99.999999999999986</v>
      </c>
      <c r="J204" s="46">
        <v>103.3407269377899</v>
      </c>
      <c r="K204" s="46">
        <v>92.33911889486231</v>
      </c>
      <c r="L204" s="46">
        <v>97.690563277649773</v>
      </c>
      <c r="M204" s="43" t="s">
        <v>562</v>
      </c>
    </row>
    <row r="205" spans="1:13" s="93" customFormat="1">
      <c r="A205" s="50" t="s">
        <v>568</v>
      </c>
      <c r="B205" s="45">
        <v>14.489000000000001</v>
      </c>
      <c r="C205" s="45">
        <v>75.338999999999999</v>
      </c>
      <c r="D205" s="45">
        <v>21.228000000000002</v>
      </c>
      <c r="E205" s="45">
        <v>96.566999999999993</v>
      </c>
      <c r="F205" s="45">
        <v>8.9610000000000003</v>
      </c>
      <c r="G205" s="45">
        <v>53.189</v>
      </c>
      <c r="H205" s="48">
        <f>D205/D204*100</f>
        <v>0.24514842173289031</v>
      </c>
      <c r="I205" s="48">
        <f>E205/E204*100</f>
        <v>0.14234732653333115</v>
      </c>
      <c r="J205" s="46">
        <v>146.51114638691419</v>
      </c>
      <c r="K205" s="47">
        <v>2.3689320388349513</v>
      </c>
      <c r="L205" s="46">
        <v>181.55445674857583</v>
      </c>
      <c r="M205" s="50" t="s">
        <v>568</v>
      </c>
    </row>
    <row r="206" spans="1:13" s="93" customFormat="1">
      <c r="A206" s="50" t="s">
        <v>569</v>
      </c>
      <c r="B206" s="45">
        <v>8364.8240000000005</v>
      </c>
      <c r="C206" s="45">
        <v>59104.415999999997</v>
      </c>
      <c r="D206" s="45">
        <v>8638.0149999999994</v>
      </c>
      <c r="E206" s="45">
        <v>67742.430999999997</v>
      </c>
      <c r="F206" s="45">
        <v>9368.6939999999995</v>
      </c>
      <c r="G206" s="45">
        <v>69389.544999999998</v>
      </c>
      <c r="H206" s="48">
        <f>D206/D204*100</f>
        <v>99.754840029914831</v>
      </c>
      <c r="I206" s="48">
        <f>E206/E204*100</f>
        <v>99.85765267346666</v>
      </c>
      <c r="J206" s="46">
        <v>103.26595036548288</v>
      </c>
      <c r="K206" s="46">
        <v>92.200844642807212</v>
      </c>
      <c r="L206" s="46">
        <v>97.626279290345536</v>
      </c>
      <c r="M206" s="50" t="s">
        <v>835</v>
      </c>
    </row>
    <row r="207" spans="1:13" s="93" customFormat="1" ht="22.5">
      <c r="A207" s="42" t="s">
        <v>598</v>
      </c>
      <c r="B207" s="45"/>
      <c r="C207" s="45"/>
      <c r="D207" s="45"/>
      <c r="E207" s="45"/>
      <c r="F207" s="45"/>
      <c r="G207" s="45"/>
      <c r="J207" s="46"/>
      <c r="K207" s="46"/>
      <c r="L207" s="46"/>
      <c r="M207" s="42" t="s">
        <v>864</v>
      </c>
    </row>
    <row r="208" spans="1:13" s="93" customFormat="1">
      <c r="A208" s="43" t="s">
        <v>559</v>
      </c>
      <c r="B208" s="45">
        <v>7463.3919999999998</v>
      </c>
      <c r="C208" s="45">
        <v>61157.550999999999</v>
      </c>
      <c r="D208" s="45">
        <v>9685.5040000000008</v>
      </c>
      <c r="E208" s="45">
        <v>70843.055999999997</v>
      </c>
      <c r="F208" s="45">
        <v>8268.4779999999992</v>
      </c>
      <c r="G208" s="45">
        <v>66694.945999999996</v>
      </c>
      <c r="H208" s="48">
        <f>H209+H210</f>
        <v>100</v>
      </c>
      <c r="I208" s="48">
        <f>I209+I210</f>
        <v>100</v>
      </c>
      <c r="J208" s="46">
        <v>129.77348637188024</v>
      </c>
      <c r="K208" s="46">
        <v>117.13768845971414</v>
      </c>
      <c r="L208" s="46">
        <v>106.21952673895261</v>
      </c>
      <c r="M208" s="43" t="s">
        <v>560</v>
      </c>
    </row>
    <row r="209" spans="1:13" s="93" customFormat="1">
      <c r="A209" s="50" t="s">
        <v>566</v>
      </c>
      <c r="B209" s="45">
        <v>4363.5839999999998</v>
      </c>
      <c r="C209" s="45">
        <v>32497.081999999999</v>
      </c>
      <c r="D209" s="45">
        <v>5478.5839999999998</v>
      </c>
      <c r="E209" s="45">
        <v>37975.665999999997</v>
      </c>
      <c r="F209" s="45">
        <v>4285.9160000000002</v>
      </c>
      <c r="G209" s="45">
        <v>34096.328000000001</v>
      </c>
      <c r="H209" s="48">
        <f>D209/D208*100</f>
        <v>56.564779695511966</v>
      </c>
      <c r="I209" s="48">
        <f>E209/E208*100</f>
        <v>53.605347008181013</v>
      </c>
      <c r="J209" s="46">
        <v>125.55238996201287</v>
      </c>
      <c r="K209" s="46">
        <v>127.82761024714435</v>
      </c>
      <c r="L209" s="46">
        <v>111.37758294676189</v>
      </c>
      <c r="M209" s="50" t="s">
        <v>834</v>
      </c>
    </row>
    <row r="210" spans="1:13" s="93" customFormat="1">
      <c r="A210" s="50" t="s">
        <v>567</v>
      </c>
      <c r="B210" s="45">
        <v>3099.808</v>
      </c>
      <c r="C210" s="45">
        <v>28660.469000000001</v>
      </c>
      <c r="D210" s="45">
        <v>4206.92</v>
      </c>
      <c r="E210" s="45">
        <v>32867.39</v>
      </c>
      <c r="F210" s="45">
        <v>3982.5619999999999</v>
      </c>
      <c r="G210" s="45">
        <v>32598.617999999999</v>
      </c>
      <c r="H210" s="48">
        <f>D210/D208*100</f>
        <v>43.435220304488027</v>
      </c>
      <c r="I210" s="48">
        <f>E210/E208*100</f>
        <v>46.394652991818987</v>
      </c>
      <c r="J210" s="46">
        <v>135.7155023795022</v>
      </c>
      <c r="K210" s="46">
        <v>105.63350928372239</v>
      </c>
      <c r="L210" s="46">
        <v>100.82448893999126</v>
      </c>
      <c r="M210" s="50" t="s">
        <v>567</v>
      </c>
    </row>
    <row r="211" spans="1:13" s="93" customFormat="1">
      <c r="A211" s="43" t="s">
        <v>561</v>
      </c>
      <c r="B211" s="45">
        <v>7463.3919999999998</v>
      </c>
      <c r="C211" s="45">
        <v>61157.550999999999</v>
      </c>
      <c r="D211" s="45">
        <v>9685.5040000000008</v>
      </c>
      <c r="E211" s="45">
        <v>70843.055999999997</v>
      </c>
      <c r="F211" s="45">
        <v>8268.4779999999992</v>
      </c>
      <c r="G211" s="45">
        <v>66694.945999999996</v>
      </c>
      <c r="H211" s="48">
        <f>H212+H213</f>
        <v>100.00001032470794</v>
      </c>
      <c r="I211" s="48">
        <f>I212+I213</f>
        <v>100.00000000000001</v>
      </c>
      <c r="J211" s="46">
        <v>129.77348637188024</v>
      </c>
      <c r="K211" s="46">
        <v>117.13768845971414</v>
      </c>
      <c r="L211" s="46">
        <v>106.21952673895261</v>
      </c>
      <c r="M211" s="43" t="s">
        <v>562</v>
      </c>
    </row>
    <row r="212" spans="1:13" s="93" customFormat="1">
      <c r="A212" s="50" t="s">
        <v>568</v>
      </c>
      <c r="B212" s="45">
        <v>1365.3630000000001</v>
      </c>
      <c r="C212" s="45">
        <v>12449.407999999999</v>
      </c>
      <c r="D212" s="45">
        <v>1528.8710000000001</v>
      </c>
      <c r="E212" s="45">
        <v>13978.279</v>
      </c>
      <c r="F212" s="45">
        <v>1441.787</v>
      </c>
      <c r="G212" s="45">
        <v>15369.387000000001</v>
      </c>
      <c r="H212" s="48">
        <f>D212/D211*100</f>
        <v>15.785146544774541</v>
      </c>
      <c r="I212" s="48">
        <f>E212/E211*100</f>
        <v>19.731332595251118</v>
      </c>
      <c r="J212" s="46">
        <v>111.97542338557587</v>
      </c>
      <c r="K212" s="46">
        <v>106.0400045221659</v>
      </c>
      <c r="L212" s="46">
        <v>90.94883875329576</v>
      </c>
      <c r="M212" s="50" t="s">
        <v>568</v>
      </c>
    </row>
    <row r="213" spans="1:13" s="93" customFormat="1">
      <c r="A213" s="50" t="s">
        <v>569</v>
      </c>
      <c r="B213" s="45">
        <v>6098.0290000000005</v>
      </c>
      <c r="C213" s="45">
        <v>48708.142999999996</v>
      </c>
      <c r="D213" s="45">
        <v>8156.634</v>
      </c>
      <c r="E213" s="45">
        <v>56864.777000000002</v>
      </c>
      <c r="F213" s="45">
        <v>6826.6909999999998</v>
      </c>
      <c r="G213" s="45">
        <v>51325.559000000001</v>
      </c>
      <c r="H213" s="48">
        <f>D213/D211*100</f>
        <v>84.214863779933395</v>
      </c>
      <c r="I213" s="48">
        <f>E213/E211*100</f>
        <v>80.268667404748896</v>
      </c>
      <c r="J213" s="46">
        <v>133.75853083020758</v>
      </c>
      <c r="K213" s="46">
        <v>119.48151747310668</v>
      </c>
      <c r="L213" s="46">
        <v>110.7923188912565</v>
      </c>
      <c r="M213" s="50" t="s">
        <v>835</v>
      </c>
    </row>
    <row r="214" spans="1:13" s="93" customFormat="1">
      <c r="A214" s="42" t="s">
        <v>599</v>
      </c>
      <c r="B214" s="45"/>
      <c r="C214" s="45"/>
      <c r="D214" s="45"/>
      <c r="E214" s="45"/>
      <c r="F214" s="45"/>
      <c r="G214" s="45"/>
      <c r="J214" s="46"/>
      <c r="K214" s="46"/>
      <c r="L214" s="46"/>
      <c r="M214" s="42" t="s">
        <v>865</v>
      </c>
    </row>
    <row r="215" spans="1:13" s="93" customFormat="1">
      <c r="A215" s="43" t="s">
        <v>559</v>
      </c>
      <c r="B215" s="45">
        <v>10224.057000000001</v>
      </c>
      <c r="C215" s="45">
        <v>71206.482999999993</v>
      </c>
      <c r="D215" s="45">
        <v>10998.028</v>
      </c>
      <c r="E215" s="45">
        <v>82204.510999999999</v>
      </c>
      <c r="F215" s="45">
        <v>13161.396000000001</v>
      </c>
      <c r="G215" s="45">
        <v>98556.94</v>
      </c>
      <c r="H215" s="48">
        <f>H216+H217</f>
        <v>100</v>
      </c>
      <c r="I215" s="48">
        <f>I216+I217</f>
        <v>99.999998783521761</v>
      </c>
      <c r="J215" s="46">
        <v>107.57009668471136</v>
      </c>
      <c r="K215" s="46">
        <v>83.562777079270305</v>
      </c>
      <c r="L215" s="46">
        <v>83.408140512479392</v>
      </c>
      <c r="M215" s="43" t="s">
        <v>560</v>
      </c>
    </row>
    <row r="216" spans="1:13" s="93" customFormat="1">
      <c r="A216" s="50" t="s">
        <v>566</v>
      </c>
      <c r="B216" s="45">
        <v>7319.1719999999996</v>
      </c>
      <c r="C216" s="45">
        <v>43305.834999999999</v>
      </c>
      <c r="D216" s="45">
        <v>7895.61</v>
      </c>
      <c r="E216" s="45">
        <v>51201.444000000003</v>
      </c>
      <c r="F216" s="45">
        <v>6977.6409999999996</v>
      </c>
      <c r="G216" s="45">
        <v>55619.622000000003</v>
      </c>
      <c r="H216" s="48">
        <f>D216/D215*100</f>
        <v>71.791142921258242</v>
      </c>
      <c r="I216" s="48">
        <f>E216/E215*100</f>
        <v>62.285443191797597</v>
      </c>
      <c r="J216" s="46">
        <v>107.87572692648841</v>
      </c>
      <c r="K216" s="46">
        <v>113.15586456798222</v>
      </c>
      <c r="L216" s="46">
        <v>92.056440081523746</v>
      </c>
      <c r="M216" s="50" t="s">
        <v>834</v>
      </c>
    </row>
    <row r="217" spans="1:13" s="93" customFormat="1">
      <c r="A217" s="50" t="s">
        <v>567</v>
      </c>
      <c r="B217" s="45">
        <v>2904.8850000000002</v>
      </c>
      <c r="C217" s="45">
        <v>27900.648000000001</v>
      </c>
      <c r="D217" s="45">
        <v>3102.4180000000001</v>
      </c>
      <c r="E217" s="45">
        <v>31003.065999999999</v>
      </c>
      <c r="F217" s="45">
        <v>6183.7550000000001</v>
      </c>
      <c r="G217" s="45">
        <v>42937.317000000003</v>
      </c>
      <c r="H217" s="48">
        <f>D217/D215*100</f>
        <v>28.208857078741751</v>
      </c>
      <c r="I217" s="48">
        <f>E217/E215*100</f>
        <v>37.714555591724157</v>
      </c>
      <c r="J217" s="46">
        <v>106.80002822831196</v>
      </c>
      <c r="K217" s="46">
        <v>50.170454683279011</v>
      </c>
      <c r="L217" s="46">
        <v>72.20541050573793</v>
      </c>
      <c r="M217" s="50" t="s">
        <v>567</v>
      </c>
    </row>
    <row r="218" spans="1:13" s="93" customFormat="1">
      <c r="A218" s="43" t="s">
        <v>561</v>
      </c>
      <c r="B218" s="45">
        <v>10224.057000000001</v>
      </c>
      <c r="C218" s="45">
        <v>71206.482999999993</v>
      </c>
      <c r="D218" s="45">
        <v>10998.028</v>
      </c>
      <c r="E218" s="45">
        <v>82204.510999999999</v>
      </c>
      <c r="F218" s="45">
        <v>13161.396000000001</v>
      </c>
      <c r="G218" s="45">
        <v>98556.94</v>
      </c>
      <c r="H218" s="48">
        <f>H219+H220</f>
        <v>100</v>
      </c>
      <c r="I218" s="48">
        <f>I219+I220</f>
        <v>99.999998783521747</v>
      </c>
      <c r="J218" s="46">
        <v>107.57009668471136</v>
      </c>
      <c r="K218" s="46">
        <v>83.562777079270305</v>
      </c>
      <c r="L218" s="46">
        <v>83.408140512479392</v>
      </c>
      <c r="M218" s="43" t="s">
        <v>562</v>
      </c>
    </row>
    <row r="219" spans="1:13" s="93" customFormat="1">
      <c r="A219" s="50" t="s">
        <v>568</v>
      </c>
      <c r="B219" s="45">
        <v>561.98900000000003</v>
      </c>
      <c r="C219" s="45">
        <v>2434.8510000000001</v>
      </c>
      <c r="D219" s="45">
        <v>429.61500000000001</v>
      </c>
      <c r="E219" s="45">
        <v>2864.4650000000001</v>
      </c>
      <c r="F219" s="45">
        <v>79.197000000000003</v>
      </c>
      <c r="G219" s="45">
        <v>869.66800000000001</v>
      </c>
      <c r="H219" s="48">
        <f>D219/D218*100</f>
        <v>3.9062912005679564</v>
      </c>
      <c r="I219" s="48">
        <f>E219/E218*100</f>
        <v>3.4845593814188622</v>
      </c>
      <c r="J219" s="46">
        <v>76.445446441122499</v>
      </c>
      <c r="K219" s="47">
        <v>5.4246372968673056</v>
      </c>
      <c r="L219" s="47">
        <v>3.2937454292902579</v>
      </c>
      <c r="M219" s="50" t="s">
        <v>568</v>
      </c>
    </row>
    <row r="220" spans="1:13" s="93" customFormat="1">
      <c r="A220" s="50" t="s">
        <v>569</v>
      </c>
      <c r="B220" s="45">
        <v>9662.0679999999993</v>
      </c>
      <c r="C220" s="45">
        <v>68771.631999999998</v>
      </c>
      <c r="D220" s="45">
        <v>10568.413</v>
      </c>
      <c r="E220" s="45">
        <v>79340.044999999998</v>
      </c>
      <c r="F220" s="45">
        <v>13082.199000000001</v>
      </c>
      <c r="G220" s="45">
        <v>97687.270999999993</v>
      </c>
      <c r="H220" s="48">
        <f>D220/D218*100</f>
        <v>96.093708799432036</v>
      </c>
      <c r="I220" s="48">
        <f>E220/E218*100</f>
        <v>96.515439402102885</v>
      </c>
      <c r="J220" s="46">
        <v>109.38044526285678</v>
      </c>
      <c r="K220" s="46">
        <v>80.784683064368622</v>
      </c>
      <c r="L220" s="46">
        <v>81.218406643788825</v>
      </c>
      <c r="M220" s="50" t="s">
        <v>835</v>
      </c>
    </row>
    <row r="221" spans="1:13" s="93" customFormat="1" ht="45">
      <c r="A221" s="42" t="s">
        <v>600</v>
      </c>
      <c r="B221" s="45"/>
      <c r="C221" s="45"/>
      <c r="D221" s="45"/>
      <c r="E221" s="45"/>
      <c r="F221" s="45"/>
      <c r="G221" s="45"/>
      <c r="J221" s="46"/>
      <c r="K221" s="46"/>
      <c r="L221" s="46"/>
      <c r="M221" s="42" t="s">
        <v>866</v>
      </c>
    </row>
    <row r="222" spans="1:13" s="93" customFormat="1">
      <c r="A222" s="43" t="s">
        <v>559</v>
      </c>
      <c r="B222" s="45">
        <v>6155.9309999999996</v>
      </c>
      <c r="C222" s="45">
        <v>55179.754999999997</v>
      </c>
      <c r="D222" s="45">
        <v>7243.7430000000004</v>
      </c>
      <c r="E222" s="45">
        <v>62423.498</v>
      </c>
      <c r="F222" s="45">
        <v>8755.1470000000008</v>
      </c>
      <c r="G222" s="45">
        <v>58388.082999999999</v>
      </c>
      <c r="H222" s="48">
        <f>H223+H224</f>
        <v>100</v>
      </c>
      <c r="I222" s="48">
        <f>I223+I224</f>
        <v>100</v>
      </c>
      <c r="J222" s="46">
        <v>117.67095830021488</v>
      </c>
      <c r="K222" s="46">
        <v>82.73696603837719</v>
      </c>
      <c r="L222" s="46">
        <v>106.91136751312764</v>
      </c>
      <c r="M222" s="43" t="s">
        <v>560</v>
      </c>
    </row>
    <row r="223" spans="1:13" s="93" customFormat="1">
      <c r="A223" s="50" t="s">
        <v>566</v>
      </c>
      <c r="B223" s="45">
        <v>1830.249</v>
      </c>
      <c r="C223" s="45">
        <v>12225.323</v>
      </c>
      <c r="D223" s="45">
        <v>1289.9159999999999</v>
      </c>
      <c r="E223" s="45">
        <v>13515.239</v>
      </c>
      <c r="F223" s="45">
        <v>2926.165</v>
      </c>
      <c r="G223" s="45">
        <v>13904.32</v>
      </c>
      <c r="H223" s="48">
        <f>D223/D222*100</f>
        <v>17.807313152882422</v>
      </c>
      <c r="I223" s="48">
        <f>E223/E222*100</f>
        <v>21.650883774568353</v>
      </c>
      <c r="J223" s="46">
        <v>70.477623536469636</v>
      </c>
      <c r="K223" s="46">
        <v>44.082134807845762</v>
      </c>
      <c r="L223" s="46">
        <v>97.201725794573207</v>
      </c>
      <c r="M223" s="50" t="s">
        <v>834</v>
      </c>
    </row>
    <row r="224" spans="1:13" s="93" customFormat="1">
      <c r="A224" s="50" t="s">
        <v>567</v>
      </c>
      <c r="B224" s="45">
        <v>4325.6819999999998</v>
      </c>
      <c r="C224" s="45">
        <v>42954.432000000001</v>
      </c>
      <c r="D224" s="45">
        <v>5953.8270000000002</v>
      </c>
      <c r="E224" s="45">
        <v>48908.258999999998</v>
      </c>
      <c r="F224" s="45">
        <v>5828.982</v>
      </c>
      <c r="G224" s="45">
        <v>44483.762999999999</v>
      </c>
      <c r="H224" s="48">
        <f>D224/D222*100</f>
        <v>82.192686847117571</v>
      </c>
      <c r="I224" s="48">
        <f>E224/E222*100</f>
        <v>78.349116225431644</v>
      </c>
      <c r="J224" s="46">
        <v>137.63903587919779</v>
      </c>
      <c r="K224" s="46">
        <v>102.14179765866493</v>
      </c>
      <c r="L224" s="46">
        <v>109.94631681676751</v>
      </c>
      <c r="M224" s="50" t="s">
        <v>567</v>
      </c>
    </row>
    <row r="225" spans="1:13" s="93" customFormat="1">
      <c r="A225" s="43" t="s">
        <v>561</v>
      </c>
      <c r="B225" s="45">
        <v>6155.9309999999996</v>
      </c>
      <c r="C225" s="45">
        <v>55179.754999999997</v>
      </c>
      <c r="D225" s="45">
        <v>7243.7430000000004</v>
      </c>
      <c r="E225" s="45">
        <v>62423.498</v>
      </c>
      <c r="F225" s="45">
        <v>8755.1470000000008</v>
      </c>
      <c r="G225" s="45">
        <v>58388.082999999999</v>
      </c>
      <c r="H225" s="48">
        <f>H226+H227</f>
        <v>99.999986194982341</v>
      </c>
      <c r="I225" s="48">
        <f>I226+I227</f>
        <v>100</v>
      </c>
      <c r="J225" s="46">
        <v>117.67095830021488</v>
      </c>
      <c r="K225" s="46">
        <v>82.73696603837719</v>
      </c>
      <c r="L225" s="46">
        <v>106.91136751312764</v>
      </c>
      <c r="M225" s="43" t="s">
        <v>562</v>
      </c>
    </row>
    <row r="226" spans="1:13" s="93" customFormat="1">
      <c r="A226" s="50" t="s">
        <v>568</v>
      </c>
      <c r="B226" s="45">
        <v>176.928</v>
      </c>
      <c r="C226" s="45">
        <v>3629.96</v>
      </c>
      <c r="D226" s="45">
        <v>280.36</v>
      </c>
      <c r="E226" s="45">
        <v>3910.32</v>
      </c>
      <c r="F226" s="45">
        <v>335.34</v>
      </c>
      <c r="G226" s="45">
        <v>4064.6489999999999</v>
      </c>
      <c r="H226" s="48">
        <f>D226/D225*100</f>
        <v>3.8703747496287488</v>
      </c>
      <c r="I226" s="48">
        <f>E226/E225*100</f>
        <v>6.2641795562305731</v>
      </c>
      <c r="J226" s="46">
        <v>158.45993850605896</v>
      </c>
      <c r="K226" s="46">
        <v>83.604699707759295</v>
      </c>
      <c r="L226" s="46">
        <v>96.20314078780234</v>
      </c>
      <c r="M226" s="50" t="s">
        <v>568</v>
      </c>
    </row>
    <row r="227" spans="1:13" s="93" customFormat="1">
      <c r="A227" s="50" t="s">
        <v>569</v>
      </c>
      <c r="B227" s="45">
        <v>5979.0029999999997</v>
      </c>
      <c r="C227" s="45">
        <v>51549.796000000002</v>
      </c>
      <c r="D227" s="45">
        <v>6963.3819999999996</v>
      </c>
      <c r="E227" s="45">
        <v>58513.178</v>
      </c>
      <c r="F227" s="45">
        <v>8419.8060000000005</v>
      </c>
      <c r="G227" s="45">
        <v>54323.434000000001</v>
      </c>
      <c r="H227" s="48">
        <f>D227/D225*100</f>
        <v>96.129611445353589</v>
      </c>
      <c r="I227" s="48">
        <f>E227/E225*100</f>
        <v>93.735820443769427</v>
      </c>
      <c r="J227" s="46">
        <v>116.46393219739144</v>
      </c>
      <c r="K227" s="46">
        <v>82.702404307177616</v>
      </c>
      <c r="L227" s="46">
        <v>107.71259048166948</v>
      </c>
      <c r="M227" s="50" t="s">
        <v>835</v>
      </c>
    </row>
    <row r="228" spans="1:13" s="93" customFormat="1" ht="22.5">
      <c r="A228" s="42" t="s">
        <v>601</v>
      </c>
      <c r="B228" s="45"/>
      <c r="C228" s="45"/>
      <c r="D228" s="45"/>
      <c r="E228" s="45"/>
      <c r="F228" s="45"/>
      <c r="G228" s="45"/>
      <c r="J228" s="46"/>
      <c r="K228" s="46"/>
      <c r="L228" s="46"/>
      <c r="M228" s="42" t="s">
        <v>867</v>
      </c>
    </row>
    <row r="229" spans="1:13" s="93" customFormat="1">
      <c r="A229" s="43" t="s">
        <v>559</v>
      </c>
      <c r="B229" s="45">
        <v>11897.422</v>
      </c>
      <c r="C229" s="45">
        <v>78071.320000000007</v>
      </c>
      <c r="D229" s="45">
        <v>14518.332</v>
      </c>
      <c r="E229" s="45">
        <v>92589.652000000002</v>
      </c>
      <c r="F229" s="45">
        <v>10649.334999999999</v>
      </c>
      <c r="G229" s="45">
        <v>88944.032999999996</v>
      </c>
      <c r="H229" s="48">
        <f>H230+H231</f>
        <v>99.999993112156403</v>
      </c>
      <c r="I229" s="48">
        <f>I230+I231</f>
        <v>99.999998919965705</v>
      </c>
      <c r="J229" s="46">
        <v>122.02922616344952</v>
      </c>
      <c r="K229" s="46">
        <v>136.33087887647446</v>
      </c>
      <c r="L229" s="46">
        <v>104.09877861058989</v>
      </c>
      <c r="M229" s="43" t="s">
        <v>560</v>
      </c>
    </row>
    <row r="230" spans="1:13" s="93" customFormat="1">
      <c r="A230" s="50" t="s">
        <v>566</v>
      </c>
      <c r="B230" s="45">
        <v>363.41800000000001</v>
      </c>
      <c r="C230" s="45">
        <v>2802.2469999999998</v>
      </c>
      <c r="D230" s="45">
        <v>358.084</v>
      </c>
      <c r="E230" s="45">
        <v>3160.3310000000001</v>
      </c>
      <c r="F230" s="45">
        <v>586.74900000000002</v>
      </c>
      <c r="G230" s="45">
        <v>6931.9920000000002</v>
      </c>
      <c r="H230" s="48">
        <f>D230/D229*100</f>
        <v>2.4664265839905024</v>
      </c>
      <c r="I230" s="48">
        <f>E230/E229*100</f>
        <v>3.4132658798631192</v>
      </c>
      <c r="J230" s="46">
        <v>98.5322686273107</v>
      </c>
      <c r="K230" s="46">
        <v>61.028480662088903</v>
      </c>
      <c r="L230" s="46">
        <v>45.590517126967256</v>
      </c>
      <c r="M230" s="50" t="s">
        <v>834</v>
      </c>
    </row>
    <row r="231" spans="1:13" s="93" customFormat="1">
      <c r="A231" s="50" t="s">
        <v>567</v>
      </c>
      <c r="B231" s="45">
        <v>11534.004999999999</v>
      </c>
      <c r="C231" s="45">
        <v>75269.073000000004</v>
      </c>
      <c r="D231" s="45">
        <v>14160.246999999999</v>
      </c>
      <c r="E231" s="45">
        <v>89429.32</v>
      </c>
      <c r="F231" s="45">
        <v>10062.585999999999</v>
      </c>
      <c r="G231" s="45">
        <v>82012.040999999997</v>
      </c>
      <c r="H231" s="48">
        <f>D231/D229*100</f>
        <v>97.533566528165906</v>
      </c>
      <c r="I231" s="48">
        <f>E231/E229*100</f>
        <v>96.586733040102587</v>
      </c>
      <c r="J231" s="46">
        <v>122.76955836242485</v>
      </c>
      <c r="K231" s="46">
        <v>140.72174886256875</v>
      </c>
      <c r="L231" s="46">
        <v>109.04413414122935</v>
      </c>
      <c r="M231" s="50" t="s">
        <v>567</v>
      </c>
    </row>
    <row r="232" spans="1:13" s="93" customFormat="1">
      <c r="A232" s="43" t="s">
        <v>561</v>
      </c>
      <c r="B232" s="45">
        <v>11897.422</v>
      </c>
      <c r="C232" s="45">
        <v>78071.320000000007</v>
      </c>
      <c r="D232" s="45">
        <v>14518.332</v>
      </c>
      <c r="E232" s="45">
        <v>92589.652000000002</v>
      </c>
      <c r="F232" s="45">
        <v>10649.334999999999</v>
      </c>
      <c r="G232" s="45">
        <v>88944.032999999996</v>
      </c>
      <c r="H232" s="48">
        <f>H233+H234</f>
        <v>99.999993112156417</v>
      </c>
      <c r="I232" s="48">
        <f>I233+I234</f>
        <v>100</v>
      </c>
      <c r="J232" s="46">
        <v>122.02922616344952</v>
      </c>
      <c r="K232" s="46">
        <v>136.33087887647446</v>
      </c>
      <c r="L232" s="46">
        <v>104.09877861058989</v>
      </c>
      <c r="M232" s="43" t="s">
        <v>562</v>
      </c>
    </row>
    <row r="233" spans="1:13" s="93" customFormat="1">
      <c r="A233" s="50" t="s">
        <v>568</v>
      </c>
      <c r="B233" s="45">
        <v>548.08000000000004</v>
      </c>
      <c r="C233" s="45">
        <v>5328.665</v>
      </c>
      <c r="D233" s="45">
        <v>580.38</v>
      </c>
      <c r="E233" s="45">
        <v>5909.0460000000003</v>
      </c>
      <c r="F233" s="45">
        <v>952.26300000000003</v>
      </c>
      <c r="G233" s="45">
        <v>6506.7740000000003</v>
      </c>
      <c r="H233" s="48">
        <f>D233/D232*100</f>
        <v>3.9975666626166149</v>
      </c>
      <c r="I233" s="48">
        <f>E233/E232*100</f>
        <v>6.3819723612310382</v>
      </c>
      <c r="J233" s="46">
        <v>105.89330024813896</v>
      </c>
      <c r="K233" s="46">
        <v>60.947448341477092</v>
      </c>
      <c r="L233" s="46">
        <v>90.813758092719993</v>
      </c>
      <c r="M233" s="50" t="s">
        <v>568</v>
      </c>
    </row>
    <row r="234" spans="1:13" s="93" customFormat="1">
      <c r="A234" s="50" t="s">
        <v>569</v>
      </c>
      <c r="B234" s="45">
        <v>11349.342000000001</v>
      </c>
      <c r="C234" s="45">
        <v>72742.654999999999</v>
      </c>
      <c r="D234" s="45">
        <v>13937.950999999999</v>
      </c>
      <c r="E234" s="45">
        <v>86680.606</v>
      </c>
      <c r="F234" s="45">
        <v>9697.0720000000001</v>
      </c>
      <c r="G234" s="45">
        <v>82437.259999999995</v>
      </c>
      <c r="H234" s="48">
        <f>D234/D232*100</f>
        <v>96.002426449539797</v>
      </c>
      <c r="I234" s="48">
        <f>E234/E232*100</f>
        <v>93.618027638768964</v>
      </c>
      <c r="J234" s="46">
        <v>122.80845004053978</v>
      </c>
      <c r="K234" s="46">
        <v>143.73360329798518</v>
      </c>
      <c r="L234" s="46">
        <v>105.14736418944541</v>
      </c>
      <c r="M234" s="50" t="s">
        <v>835</v>
      </c>
    </row>
    <row r="235" spans="1:13" s="93" customFormat="1">
      <c r="A235" s="42" t="s">
        <v>602</v>
      </c>
      <c r="B235" s="45"/>
      <c r="C235" s="45"/>
      <c r="D235" s="45"/>
      <c r="E235" s="45"/>
      <c r="F235" s="45"/>
      <c r="G235" s="45"/>
      <c r="J235" s="46"/>
      <c r="K235" s="46"/>
      <c r="L235" s="46"/>
      <c r="M235" s="42" t="s">
        <v>868</v>
      </c>
    </row>
    <row r="236" spans="1:13" s="93" customFormat="1">
      <c r="A236" s="43" t="s">
        <v>559</v>
      </c>
      <c r="B236" s="45">
        <v>51573.536999999997</v>
      </c>
      <c r="C236" s="45">
        <v>396566.728</v>
      </c>
      <c r="D236" s="45">
        <v>58655.822999999997</v>
      </c>
      <c r="E236" s="45">
        <v>455222.55099999998</v>
      </c>
      <c r="F236" s="45">
        <v>42639.046000000002</v>
      </c>
      <c r="G236" s="45">
        <v>362540.80599999998</v>
      </c>
      <c r="H236" s="48">
        <f>H237+H238</f>
        <v>100.00000000000001</v>
      </c>
      <c r="I236" s="48">
        <f>I237+I238</f>
        <v>100.00000000000001</v>
      </c>
      <c r="J236" s="46">
        <v>113.7324031120844</v>
      </c>
      <c r="K236" s="46">
        <v>137.56363826714133</v>
      </c>
      <c r="L236" s="46">
        <v>125.56450017932602</v>
      </c>
      <c r="M236" s="43" t="s">
        <v>560</v>
      </c>
    </row>
    <row r="237" spans="1:13" s="93" customFormat="1">
      <c r="A237" s="50" t="s">
        <v>566</v>
      </c>
      <c r="B237" s="45">
        <v>38238.498</v>
      </c>
      <c r="C237" s="45">
        <v>322417.23599999998</v>
      </c>
      <c r="D237" s="45">
        <v>47382.165000000001</v>
      </c>
      <c r="E237" s="45">
        <v>369799.40100000001</v>
      </c>
      <c r="F237" s="45">
        <v>30430.248</v>
      </c>
      <c r="G237" s="45">
        <v>275811.984</v>
      </c>
      <c r="H237" s="48">
        <f>D237/D236*100</f>
        <v>80.779984964152675</v>
      </c>
      <c r="I237" s="48">
        <f>E237/E236*100</f>
        <v>81.234859781803749</v>
      </c>
      <c r="J237" s="46">
        <v>123.91220230459889</v>
      </c>
      <c r="K237" s="46">
        <v>155.70745594975105</v>
      </c>
      <c r="L237" s="46">
        <v>134.07662554648098</v>
      </c>
      <c r="M237" s="50" t="s">
        <v>834</v>
      </c>
    </row>
    <row r="238" spans="1:13" s="93" customFormat="1">
      <c r="A238" s="50" t="s">
        <v>567</v>
      </c>
      <c r="B238" s="45">
        <v>13335.039000000001</v>
      </c>
      <c r="C238" s="45">
        <v>74149.491999999998</v>
      </c>
      <c r="D238" s="45">
        <v>11273.657999999999</v>
      </c>
      <c r="E238" s="45">
        <v>85423.15</v>
      </c>
      <c r="F238" s="45">
        <v>12208.798000000001</v>
      </c>
      <c r="G238" s="45">
        <v>86728.822</v>
      </c>
      <c r="H238" s="48">
        <f>D238/D236*100</f>
        <v>19.220015035847336</v>
      </c>
      <c r="I238" s="48">
        <f>E238/E236*100</f>
        <v>18.765140218196265</v>
      </c>
      <c r="J238" s="46">
        <v>84.541620013259802</v>
      </c>
      <c r="K238" s="46">
        <v>92.340441704416762</v>
      </c>
      <c r="L238" s="46">
        <v>98.494535069322154</v>
      </c>
      <c r="M238" s="50" t="s">
        <v>567</v>
      </c>
    </row>
    <row r="239" spans="1:13" s="93" customFormat="1">
      <c r="A239" s="43" t="s">
        <v>561</v>
      </c>
      <c r="B239" s="45">
        <v>51573.536999999997</v>
      </c>
      <c r="C239" s="45">
        <v>396566.728</v>
      </c>
      <c r="D239" s="45">
        <v>58655.822999999997</v>
      </c>
      <c r="E239" s="45">
        <v>455222.55099999998</v>
      </c>
      <c r="F239" s="45">
        <v>42639.046000000002</v>
      </c>
      <c r="G239" s="45">
        <v>362540.80599999998</v>
      </c>
      <c r="H239" s="48">
        <f>H240+H241</f>
        <v>100.00000000000001</v>
      </c>
      <c r="I239" s="48">
        <f>I240+I241</f>
        <v>100</v>
      </c>
      <c r="J239" s="46">
        <v>113.7324031120844</v>
      </c>
      <c r="K239" s="46">
        <v>137.56363826714133</v>
      </c>
      <c r="L239" s="46">
        <v>125.56450017932602</v>
      </c>
      <c r="M239" s="43" t="s">
        <v>562</v>
      </c>
    </row>
    <row r="240" spans="1:13" s="93" customFormat="1">
      <c r="A240" s="50" t="s">
        <v>568</v>
      </c>
      <c r="B240" s="45">
        <v>28454.227999999999</v>
      </c>
      <c r="C240" s="45">
        <v>175984.29500000001</v>
      </c>
      <c r="D240" s="45">
        <v>25443.99</v>
      </c>
      <c r="E240" s="45">
        <v>201428.285</v>
      </c>
      <c r="F240" s="45">
        <v>13675.201999999999</v>
      </c>
      <c r="G240" s="45">
        <v>105290.704</v>
      </c>
      <c r="H240" s="48">
        <f>D240/D239*100</f>
        <v>43.378455366656446</v>
      </c>
      <c r="I240" s="48">
        <f>E240/E239*100</f>
        <v>44.248309877776684</v>
      </c>
      <c r="J240" s="46">
        <v>89.420770790196812</v>
      </c>
      <c r="K240" s="46">
        <v>186.05933572315791</v>
      </c>
      <c r="L240" s="46">
        <v>191.30680805401394</v>
      </c>
      <c r="M240" s="50" t="s">
        <v>568</v>
      </c>
    </row>
    <row r="241" spans="1:13" s="93" customFormat="1">
      <c r="A241" s="50" t="s">
        <v>569</v>
      </c>
      <c r="B241" s="45">
        <v>23119.309000000001</v>
      </c>
      <c r="C241" s="45">
        <v>220582.43299999999</v>
      </c>
      <c r="D241" s="45">
        <v>33211.832999999999</v>
      </c>
      <c r="E241" s="45">
        <v>253794.266</v>
      </c>
      <c r="F241" s="45">
        <v>28963.845000000001</v>
      </c>
      <c r="G241" s="45">
        <v>257250.101</v>
      </c>
      <c r="H241" s="48">
        <f>D241/D239*100</f>
        <v>56.621544633343568</v>
      </c>
      <c r="I241" s="48">
        <f>E241/E239*100</f>
        <v>55.751690122223316</v>
      </c>
      <c r="J241" s="46">
        <v>143.65409018063644</v>
      </c>
      <c r="K241" s="46">
        <v>114.66651958674684</v>
      </c>
      <c r="L241" s="46">
        <v>98.656624434133846</v>
      </c>
      <c r="M241" s="50" t="s">
        <v>835</v>
      </c>
    </row>
    <row r="242" spans="1:13" s="93" customFormat="1">
      <c r="A242" s="42" t="s">
        <v>603</v>
      </c>
      <c r="B242" s="45"/>
      <c r="C242" s="45"/>
      <c r="D242" s="45"/>
      <c r="E242" s="45"/>
      <c r="F242" s="45"/>
      <c r="G242" s="45"/>
      <c r="J242" s="46"/>
      <c r="K242" s="46"/>
      <c r="L242" s="46"/>
      <c r="M242" s="42" t="s">
        <v>869</v>
      </c>
    </row>
    <row r="243" spans="1:13" s="93" customFormat="1">
      <c r="A243" s="43" t="s">
        <v>559</v>
      </c>
      <c r="B243" s="45">
        <v>41047.103000000003</v>
      </c>
      <c r="C243" s="45">
        <v>323307.03000000003</v>
      </c>
      <c r="D243" s="45">
        <v>49756.048999999999</v>
      </c>
      <c r="E243" s="45">
        <v>373063.07900000003</v>
      </c>
      <c r="F243" s="45">
        <v>33582.624000000003</v>
      </c>
      <c r="G243" s="45">
        <v>264147.09299999999</v>
      </c>
      <c r="H243" s="48">
        <f>H244+H245</f>
        <v>100.00000200980588</v>
      </c>
      <c r="I243" s="48">
        <f>I244+I245</f>
        <v>100.00000000000001</v>
      </c>
      <c r="J243" s="46">
        <v>121.2169565291855</v>
      </c>
      <c r="K243" s="46">
        <v>148.16009910363167</v>
      </c>
      <c r="L243" s="46">
        <v>141.23308144829747</v>
      </c>
      <c r="M243" s="43" t="s">
        <v>560</v>
      </c>
    </row>
    <row r="244" spans="1:13" s="93" customFormat="1">
      <c r="A244" s="50" t="s">
        <v>566</v>
      </c>
      <c r="B244" s="45">
        <v>32698.5</v>
      </c>
      <c r="C244" s="45">
        <v>267678.66100000002</v>
      </c>
      <c r="D244" s="45">
        <v>40813.5</v>
      </c>
      <c r="E244" s="45">
        <v>308492.16100000002</v>
      </c>
      <c r="F244" s="45">
        <v>25343.999</v>
      </c>
      <c r="G244" s="45">
        <v>205262.992</v>
      </c>
      <c r="H244" s="48">
        <f>D244/D243*100</f>
        <v>82.027212409892115</v>
      </c>
      <c r="I244" s="48">
        <f>E244/E243*100</f>
        <v>82.691688983781759</v>
      </c>
      <c r="J244" s="46">
        <v>124.81765218588008</v>
      </c>
      <c r="K244" s="46">
        <v>161.03812188439559</v>
      </c>
      <c r="L244" s="46">
        <v>150.29117426096957</v>
      </c>
      <c r="M244" s="50" t="s">
        <v>834</v>
      </c>
    </row>
    <row r="245" spans="1:13" s="93" customFormat="1">
      <c r="A245" s="50" t="s">
        <v>567</v>
      </c>
      <c r="B245" s="45">
        <v>8348.6029999999992</v>
      </c>
      <c r="C245" s="45">
        <v>55628.368999999999</v>
      </c>
      <c r="D245" s="45">
        <v>8942.5499999999993</v>
      </c>
      <c r="E245" s="45">
        <v>64570.917999999998</v>
      </c>
      <c r="F245" s="45">
        <v>8238.625</v>
      </c>
      <c r="G245" s="45">
        <v>58884.101000000002</v>
      </c>
      <c r="H245" s="48">
        <f>D245/D243*100</f>
        <v>17.972789599913767</v>
      </c>
      <c r="I245" s="48">
        <f>E245/E243*100</f>
        <v>17.308311016218251</v>
      </c>
      <c r="J245" s="46">
        <v>107.11432798996432</v>
      </c>
      <c r="K245" s="46">
        <v>108.54420488855845</v>
      </c>
      <c r="L245" s="46">
        <v>109.65764425952601</v>
      </c>
      <c r="M245" s="50" t="s">
        <v>567</v>
      </c>
    </row>
    <row r="246" spans="1:13" s="93" customFormat="1">
      <c r="A246" s="43" t="s">
        <v>561</v>
      </c>
      <c r="B246" s="45">
        <v>41047.103000000003</v>
      </c>
      <c r="C246" s="45">
        <v>323307.03000000003</v>
      </c>
      <c r="D246" s="45">
        <v>49756.048999999999</v>
      </c>
      <c r="E246" s="45">
        <v>373063.07900000003</v>
      </c>
      <c r="F246" s="45">
        <v>33582.624000000003</v>
      </c>
      <c r="G246" s="45">
        <v>264147.09299999999</v>
      </c>
      <c r="H246" s="48">
        <f>H247+H248</f>
        <v>100.00000200980588</v>
      </c>
      <c r="I246" s="48">
        <f>I247+I248</f>
        <v>99.999999999999986</v>
      </c>
      <c r="J246" s="46">
        <v>121.2169565291855</v>
      </c>
      <c r="K246" s="46">
        <v>148.16009910363167</v>
      </c>
      <c r="L246" s="46">
        <v>141.23308144829747</v>
      </c>
      <c r="M246" s="43" t="s">
        <v>562</v>
      </c>
    </row>
    <row r="247" spans="1:13" s="93" customFormat="1">
      <c r="A247" s="50" t="s">
        <v>568</v>
      </c>
      <c r="B247" s="45">
        <v>20047.096000000001</v>
      </c>
      <c r="C247" s="45">
        <v>129490.758</v>
      </c>
      <c r="D247" s="45">
        <v>19036.741999999998</v>
      </c>
      <c r="E247" s="45">
        <v>148527.5</v>
      </c>
      <c r="F247" s="45">
        <v>8373.1270000000004</v>
      </c>
      <c r="G247" s="45">
        <v>58336.22</v>
      </c>
      <c r="H247" s="48">
        <f>D247/D246*100</f>
        <v>38.260156066652314</v>
      </c>
      <c r="I247" s="48">
        <f>E247/E246*100</f>
        <v>39.81297221856682</v>
      </c>
      <c r="J247" s="46">
        <v>94.96009796132067</v>
      </c>
      <c r="K247" s="47">
        <v>2.273552282199947</v>
      </c>
      <c r="L247" s="47">
        <v>2.546059720701821</v>
      </c>
      <c r="M247" s="50" t="s">
        <v>568</v>
      </c>
    </row>
    <row r="248" spans="1:13" s="93" customFormat="1">
      <c r="A248" s="50" t="s">
        <v>569</v>
      </c>
      <c r="B248" s="45">
        <v>21000.007000000001</v>
      </c>
      <c r="C248" s="45">
        <v>193816.272</v>
      </c>
      <c r="D248" s="45">
        <v>30719.308000000001</v>
      </c>
      <c r="E248" s="45">
        <v>224535.579</v>
      </c>
      <c r="F248" s="45">
        <v>25209.498</v>
      </c>
      <c r="G248" s="45">
        <v>205810.87299999999</v>
      </c>
      <c r="H248" s="48">
        <f>D248/D246*100</f>
        <v>61.739845943153568</v>
      </c>
      <c r="I248" s="48">
        <f>E248/E246*100</f>
        <v>60.187027781433166</v>
      </c>
      <c r="J248" s="46">
        <v>146.28237028682895</v>
      </c>
      <c r="K248" s="46">
        <v>121.85608773328212</v>
      </c>
      <c r="L248" s="46">
        <v>109.09801592455224</v>
      </c>
      <c r="M248" s="50" t="s">
        <v>835</v>
      </c>
    </row>
    <row r="249" spans="1:13" s="93" customFormat="1">
      <c r="A249" s="42" t="s">
        <v>604</v>
      </c>
      <c r="B249" s="45"/>
      <c r="C249" s="45"/>
      <c r="D249" s="45"/>
      <c r="E249" s="45"/>
      <c r="F249" s="45"/>
      <c r="G249" s="45"/>
      <c r="J249" s="46"/>
      <c r="K249" s="46"/>
      <c r="L249" s="46"/>
      <c r="M249" s="42" t="s">
        <v>870</v>
      </c>
    </row>
    <row r="250" spans="1:13" s="93" customFormat="1">
      <c r="A250" s="43" t="s">
        <v>559</v>
      </c>
      <c r="B250" s="45">
        <v>9755.4330000000009</v>
      </c>
      <c r="C250" s="45">
        <v>71535.807000000001</v>
      </c>
      <c r="D250" s="45">
        <v>9631.0190000000002</v>
      </c>
      <c r="E250" s="45">
        <v>81166.826000000001</v>
      </c>
      <c r="F250" s="45">
        <v>11172.04</v>
      </c>
      <c r="G250" s="45">
        <v>76400.379000000001</v>
      </c>
      <c r="H250" s="48">
        <f>H251+H252</f>
        <v>100</v>
      </c>
      <c r="I250" s="48">
        <f>I251+I252</f>
        <v>100</v>
      </c>
      <c r="J250" s="46">
        <v>98.724669627683355</v>
      </c>
      <c r="K250" s="46">
        <v>86.206449314538787</v>
      </c>
      <c r="L250" s="46">
        <v>106.23877402492991</v>
      </c>
      <c r="M250" s="43" t="s">
        <v>560</v>
      </c>
    </row>
    <row r="251" spans="1:13" s="93" customFormat="1">
      <c r="A251" s="50" t="s">
        <v>566</v>
      </c>
      <c r="B251" s="45">
        <v>5243.6670000000004</v>
      </c>
      <c r="C251" s="45">
        <v>36189.334999999999</v>
      </c>
      <c r="D251" s="45">
        <v>5906</v>
      </c>
      <c r="E251" s="45">
        <v>42095.334999999999</v>
      </c>
      <c r="F251" s="45">
        <v>5884.6670000000004</v>
      </c>
      <c r="G251" s="45">
        <v>38590.336000000003</v>
      </c>
      <c r="H251" s="48">
        <f>D251/D250*100</f>
        <v>61.322690776541918</v>
      </c>
      <c r="I251" s="48">
        <f>E251/E250*100</f>
        <v>51.862733920382695</v>
      </c>
      <c r="J251" s="46">
        <v>112.63110338623714</v>
      </c>
      <c r="K251" s="46">
        <v>100.36251838889099</v>
      </c>
      <c r="L251" s="46">
        <v>109.08258222991373</v>
      </c>
      <c r="M251" s="50" t="s">
        <v>834</v>
      </c>
    </row>
    <row r="252" spans="1:13" s="93" customFormat="1">
      <c r="A252" s="50" t="s">
        <v>567</v>
      </c>
      <c r="B252" s="45">
        <v>4511.7659999999996</v>
      </c>
      <c r="C252" s="45">
        <v>35346.472000000002</v>
      </c>
      <c r="D252" s="45">
        <v>3725.0189999999998</v>
      </c>
      <c r="E252" s="45">
        <v>39071.491000000002</v>
      </c>
      <c r="F252" s="45">
        <v>5287.3729999999996</v>
      </c>
      <c r="G252" s="45">
        <v>37810.042999999998</v>
      </c>
      <c r="H252" s="48">
        <f>D252/D250*100</f>
        <v>38.677309223458074</v>
      </c>
      <c r="I252" s="48">
        <f>E252/E250*100</f>
        <v>48.137266079617305</v>
      </c>
      <c r="J252" s="46">
        <v>82.562327035577653</v>
      </c>
      <c r="K252" s="46">
        <v>70.451224076682323</v>
      </c>
      <c r="L252" s="46">
        <v>103.33627761280252</v>
      </c>
      <c r="M252" s="50" t="s">
        <v>567</v>
      </c>
    </row>
    <row r="253" spans="1:13" s="93" customFormat="1">
      <c r="A253" s="43" t="s">
        <v>561</v>
      </c>
      <c r="B253" s="45">
        <v>9755.4330000000009</v>
      </c>
      <c r="C253" s="45">
        <v>71535.807000000001</v>
      </c>
      <c r="D253" s="45">
        <v>9631.0190000000002</v>
      </c>
      <c r="E253" s="45">
        <v>81166.826000000001</v>
      </c>
      <c r="F253" s="45">
        <v>11172.04</v>
      </c>
      <c r="G253" s="45">
        <v>76400.379000000001</v>
      </c>
      <c r="H253" s="48">
        <f>H254+H255</f>
        <v>100</v>
      </c>
      <c r="I253" s="48">
        <f>I254+I255</f>
        <v>99.999998767969572</v>
      </c>
      <c r="J253" s="46">
        <v>98.724669627683355</v>
      </c>
      <c r="K253" s="46">
        <v>86.206449314538787</v>
      </c>
      <c r="L253" s="46">
        <v>106.23877402492991</v>
      </c>
      <c r="M253" s="43" t="s">
        <v>562</v>
      </c>
    </row>
    <row r="254" spans="1:13" s="93" customFormat="1">
      <c r="A254" s="50" t="s">
        <v>568</v>
      </c>
      <c r="B254" s="45">
        <v>8197.7379999999994</v>
      </c>
      <c r="C254" s="45">
        <v>56672.877999999997</v>
      </c>
      <c r="D254" s="45">
        <v>6639.63</v>
      </c>
      <c r="E254" s="45">
        <v>63312.506999999998</v>
      </c>
      <c r="F254" s="45">
        <v>1773.383</v>
      </c>
      <c r="G254" s="45">
        <v>10959.662</v>
      </c>
      <c r="H254" s="48">
        <f>D254/D253*100</f>
        <v>68.940057121681519</v>
      </c>
      <c r="I254" s="48">
        <f>E254/E253*100</f>
        <v>78.002935583559719</v>
      </c>
      <c r="J254" s="46">
        <v>80.993439897688859</v>
      </c>
      <c r="K254" s="47">
        <v>3.744047394161329</v>
      </c>
      <c r="L254" s="47">
        <v>5.7768667500877307</v>
      </c>
      <c r="M254" s="50" t="s">
        <v>568</v>
      </c>
    </row>
    <row r="255" spans="1:13" s="93" customFormat="1">
      <c r="A255" s="50" t="s">
        <v>569</v>
      </c>
      <c r="B255" s="45">
        <v>1557.6959999999999</v>
      </c>
      <c r="C255" s="45">
        <v>14862.929</v>
      </c>
      <c r="D255" s="45">
        <v>2991.3890000000001</v>
      </c>
      <c r="E255" s="45">
        <v>17854.317999999999</v>
      </c>
      <c r="F255" s="45">
        <v>9398.6569999999992</v>
      </c>
      <c r="G255" s="45">
        <v>65440.716</v>
      </c>
      <c r="H255" s="48">
        <f>D255/D253*100</f>
        <v>31.059942878318488</v>
      </c>
      <c r="I255" s="48">
        <f>E255/E253*100</f>
        <v>21.997063184409846</v>
      </c>
      <c r="J255" s="46">
        <v>192.03933244997742</v>
      </c>
      <c r="K255" s="46">
        <v>31.827834551255574</v>
      </c>
      <c r="L255" s="46">
        <v>27.283194762111098</v>
      </c>
      <c r="M255" s="50" t="s">
        <v>835</v>
      </c>
    </row>
    <row r="256" spans="1:13" s="93" customFormat="1" ht="22.5">
      <c r="A256" s="42" t="s">
        <v>605</v>
      </c>
      <c r="B256" s="45"/>
      <c r="C256" s="45"/>
      <c r="D256" s="45"/>
      <c r="E256" s="45"/>
      <c r="F256" s="45"/>
      <c r="G256" s="45"/>
      <c r="J256" s="46"/>
      <c r="K256" s="46"/>
      <c r="L256" s="46"/>
      <c r="M256" s="42" t="s">
        <v>871</v>
      </c>
    </row>
    <row r="257" spans="1:13" s="93" customFormat="1">
      <c r="A257" s="43" t="s">
        <v>559</v>
      </c>
      <c r="B257" s="45">
        <v>84379.520999999993</v>
      </c>
      <c r="C257" s="45">
        <v>603077.55000000005</v>
      </c>
      <c r="D257" s="45">
        <v>87455.516000000003</v>
      </c>
      <c r="E257" s="45">
        <v>690533.06599999999</v>
      </c>
      <c r="F257" s="45">
        <v>88792.168000000005</v>
      </c>
      <c r="G257" s="45">
        <v>736236.39599999995</v>
      </c>
      <c r="H257" s="48">
        <f>H258+H259</f>
        <v>99.999999999999986</v>
      </c>
      <c r="I257" s="48">
        <f>I258+I259</f>
        <v>100</v>
      </c>
      <c r="J257" s="46">
        <v>103.64542837355052</v>
      </c>
      <c r="K257" s="46">
        <v>98.49462849020648</v>
      </c>
      <c r="L257" s="46">
        <v>93.79230227569461</v>
      </c>
      <c r="M257" s="43" t="s">
        <v>560</v>
      </c>
    </row>
    <row r="258" spans="1:13" s="93" customFormat="1">
      <c r="A258" s="50" t="s">
        <v>566</v>
      </c>
      <c r="B258" s="45">
        <v>71329.748999999996</v>
      </c>
      <c r="C258" s="45">
        <v>512274.65399999998</v>
      </c>
      <c r="D258" s="45">
        <v>76137.081999999995</v>
      </c>
      <c r="E258" s="45">
        <v>588411.73600000003</v>
      </c>
      <c r="F258" s="45">
        <v>75007.498000000007</v>
      </c>
      <c r="G258" s="45">
        <v>633323.98400000005</v>
      </c>
      <c r="H258" s="48">
        <f>D258/D257*100</f>
        <v>87.058067326479431</v>
      </c>
      <c r="I258" s="48">
        <f>E258/E257*100</f>
        <v>85.211232448063541</v>
      </c>
      <c r="J258" s="46">
        <v>106.73959051783569</v>
      </c>
      <c r="K258" s="46">
        <v>101.50596144401455</v>
      </c>
      <c r="L258" s="46">
        <v>92.908487735402105</v>
      </c>
      <c r="M258" s="50" t="s">
        <v>834</v>
      </c>
    </row>
    <row r="259" spans="1:13" s="93" customFormat="1">
      <c r="A259" s="50" t="s">
        <v>567</v>
      </c>
      <c r="B259" s="45">
        <v>13049.772000000001</v>
      </c>
      <c r="C259" s="45">
        <v>90802.895999999993</v>
      </c>
      <c r="D259" s="45">
        <v>11318.433999999999</v>
      </c>
      <c r="E259" s="45">
        <v>102121.33</v>
      </c>
      <c r="F259" s="45">
        <v>13784.67</v>
      </c>
      <c r="G259" s="45">
        <v>102912.412</v>
      </c>
      <c r="H259" s="48">
        <f>D259/D257*100</f>
        <v>12.941932673520556</v>
      </c>
      <c r="I259" s="48">
        <f>E259/E257*100</f>
        <v>14.788767551936463</v>
      </c>
      <c r="J259" s="46">
        <v>86.732810351016084</v>
      </c>
      <c r="K259" s="46">
        <v>82.108849903552269</v>
      </c>
      <c r="L259" s="46">
        <v>99.231305549421975</v>
      </c>
      <c r="M259" s="50" t="s">
        <v>567</v>
      </c>
    </row>
    <row r="260" spans="1:13" s="93" customFormat="1">
      <c r="A260" s="43" t="s">
        <v>561</v>
      </c>
      <c r="B260" s="45">
        <v>84379.520999999993</v>
      </c>
      <c r="C260" s="45">
        <v>603077.55000000005</v>
      </c>
      <c r="D260" s="45">
        <v>87455.516000000003</v>
      </c>
      <c r="E260" s="45">
        <v>690533.06599999999</v>
      </c>
      <c r="F260" s="45">
        <v>88792.168000000005</v>
      </c>
      <c r="G260" s="45">
        <v>736236.39599999995</v>
      </c>
      <c r="H260" s="48">
        <f>H261+H262</f>
        <v>100</v>
      </c>
      <c r="I260" s="48">
        <f>I261+I262</f>
        <v>100</v>
      </c>
      <c r="J260" s="46">
        <v>103.64542837355052</v>
      </c>
      <c r="K260" s="46">
        <v>98.49462849020648</v>
      </c>
      <c r="L260" s="46">
        <v>93.79230227569461</v>
      </c>
      <c r="M260" s="43" t="s">
        <v>562</v>
      </c>
    </row>
    <row r="261" spans="1:13" s="93" customFormat="1">
      <c r="A261" s="50" t="s">
        <v>568</v>
      </c>
      <c r="B261" s="45">
        <v>4076.9470000000001</v>
      </c>
      <c r="C261" s="45">
        <v>21193.503000000001</v>
      </c>
      <c r="D261" s="45">
        <v>3403.8710000000001</v>
      </c>
      <c r="E261" s="45">
        <v>24597.374</v>
      </c>
      <c r="F261" s="45">
        <v>4826.0439999999999</v>
      </c>
      <c r="G261" s="45">
        <v>41678.868000000002</v>
      </c>
      <c r="H261" s="48">
        <f>D261/D260*100</f>
        <v>3.8921169935124502</v>
      </c>
      <c r="I261" s="48">
        <f>E261/E260*100</f>
        <v>3.5620848893570582</v>
      </c>
      <c r="J261" s="46">
        <v>83.490685554656466</v>
      </c>
      <c r="K261" s="46">
        <v>70.531288152366628</v>
      </c>
      <c r="L261" s="46">
        <v>59.016415704956287</v>
      </c>
      <c r="M261" s="50" t="s">
        <v>568</v>
      </c>
    </row>
    <row r="262" spans="1:13" s="93" customFormat="1">
      <c r="A262" s="50" t="s">
        <v>569</v>
      </c>
      <c r="B262" s="45">
        <v>80302.573999999993</v>
      </c>
      <c r="C262" s="45">
        <v>581884.04599999997</v>
      </c>
      <c r="D262" s="45">
        <v>84051.645000000004</v>
      </c>
      <c r="E262" s="45">
        <v>665935.69200000004</v>
      </c>
      <c r="F262" s="45">
        <v>83966.123999999996</v>
      </c>
      <c r="G262" s="45">
        <v>694557.527</v>
      </c>
      <c r="H262" s="48">
        <f>D262/D260*100</f>
        <v>96.107883006487555</v>
      </c>
      <c r="I262" s="48">
        <f>E262/E260*100</f>
        <v>96.437915110642948</v>
      </c>
      <c r="J262" s="46">
        <v>104.66868098150877</v>
      </c>
      <c r="K262" s="46">
        <v>100.10185178965747</v>
      </c>
      <c r="L262" s="46">
        <v>95.879126798376774</v>
      </c>
      <c r="M262" s="50" t="s">
        <v>835</v>
      </c>
    </row>
    <row r="263" spans="1:13" s="93" customFormat="1">
      <c r="A263" s="42" t="s">
        <v>606</v>
      </c>
      <c r="B263" s="45"/>
      <c r="C263" s="45"/>
      <c r="D263" s="45"/>
      <c r="E263" s="45"/>
      <c r="F263" s="45"/>
      <c r="G263" s="45"/>
      <c r="J263" s="46"/>
      <c r="K263" s="46"/>
      <c r="L263" s="46"/>
      <c r="M263" s="42" t="s">
        <v>872</v>
      </c>
    </row>
    <row r="264" spans="1:13" s="93" customFormat="1">
      <c r="A264" s="43" t="s">
        <v>559</v>
      </c>
      <c r="B264" s="45">
        <v>46286.891000000003</v>
      </c>
      <c r="C264" s="45">
        <v>338145.11700000003</v>
      </c>
      <c r="D264" s="45">
        <v>50797.911</v>
      </c>
      <c r="E264" s="45">
        <v>388943.02799999999</v>
      </c>
      <c r="F264" s="45">
        <v>47871.385999999999</v>
      </c>
      <c r="G264" s="45">
        <v>426577.34499999997</v>
      </c>
      <c r="H264" s="48">
        <f>H265+H266</f>
        <v>100</v>
      </c>
      <c r="I264" s="48">
        <f>I265+I266</f>
        <v>100</v>
      </c>
      <c r="J264" s="46">
        <v>109.74578309871795</v>
      </c>
      <c r="K264" s="46">
        <v>106.11330743588664</v>
      </c>
      <c r="L264" s="46">
        <v>91.177610006457328</v>
      </c>
      <c r="M264" s="43" t="s">
        <v>560</v>
      </c>
    </row>
    <row r="265" spans="1:13" s="93" customFormat="1">
      <c r="A265" s="50" t="s">
        <v>566</v>
      </c>
      <c r="B265" s="45">
        <v>44500.330999999998</v>
      </c>
      <c r="C265" s="45">
        <v>324438.40100000001</v>
      </c>
      <c r="D265" s="45">
        <v>48931.665000000001</v>
      </c>
      <c r="E265" s="45">
        <v>373370.06599999999</v>
      </c>
      <c r="F265" s="45">
        <v>45959.080999999998</v>
      </c>
      <c r="G265" s="45">
        <v>410458.64799999999</v>
      </c>
      <c r="H265" s="48">
        <f>D265/D264*100</f>
        <v>96.326136324779185</v>
      </c>
      <c r="I265" s="48">
        <f>E265/E264*100</f>
        <v>95.996081462090117</v>
      </c>
      <c r="J265" s="46">
        <v>109.95797986311608</v>
      </c>
      <c r="K265" s="46">
        <v>106.46789260211709</v>
      </c>
      <c r="L265" s="46">
        <v>90.96411241894458</v>
      </c>
      <c r="M265" s="50" t="s">
        <v>834</v>
      </c>
    </row>
    <row r="266" spans="1:13" s="93" customFormat="1">
      <c r="A266" s="50" t="s">
        <v>567</v>
      </c>
      <c r="B266" s="45">
        <v>1786.56</v>
      </c>
      <c r="C266" s="45">
        <v>13706.716</v>
      </c>
      <c r="D266" s="45">
        <v>1866.2460000000001</v>
      </c>
      <c r="E266" s="45">
        <v>15572.962</v>
      </c>
      <c r="F266" s="45">
        <v>1912.3050000000001</v>
      </c>
      <c r="G266" s="45">
        <v>16118.697</v>
      </c>
      <c r="H266" s="48">
        <f>D266/D264*100</f>
        <v>3.6738636752208178</v>
      </c>
      <c r="I266" s="48">
        <f>E266/E264*100</f>
        <v>4.0039185379098754</v>
      </c>
      <c r="J266" s="46">
        <v>104.46030360021494</v>
      </c>
      <c r="K266" s="46">
        <v>97.591440695914102</v>
      </c>
      <c r="L266" s="46">
        <v>96.614273473842204</v>
      </c>
      <c r="M266" s="50" t="s">
        <v>567</v>
      </c>
    </row>
    <row r="267" spans="1:13" s="93" customFormat="1">
      <c r="A267" s="43" t="s">
        <v>561</v>
      </c>
      <c r="B267" s="45">
        <v>46286.891000000003</v>
      </c>
      <c r="C267" s="45">
        <v>338145.11700000003</v>
      </c>
      <c r="D267" s="45">
        <v>50797.911</v>
      </c>
      <c r="E267" s="45">
        <v>388943.02799999999</v>
      </c>
      <c r="F267" s="45">
        <v>47871.385999999999</v>
      </c>
      <c r="G267" s="45">
        <v>426577.34499999997</v>
      </c>
      <c r="H267" s="48">
        <f>H268+H269</f>
        <v>100</v>
      </c>
      <c r="I267" s="48">
        <f>I268+I269</f>
        <v>100</v>
      </c>
      <c r="J267" s="46">
        <v>109.74578309871795</v>
      </c>
      <c r="K267" s="46">
        <v>106.11330743588664</v>
      </c>
      <c r="L267" s="46">
        <v>91.177610006457328</v>
      </c>
      <c r="M267" s="43" t="s">
        <v>562</v>
      </c>
    </row>
    <row r="268" spans="1:13" s="93" customFormat="1">
      <c r="A268" s="50" t="s">
        <v>568</v>
      </c>
      <c r="B268" s="45">
        <v>1343.9880000000001</v>
      </c>
      <c r="C268" s="45">
        <v>8984.1769999999997</v>
      </c>
      <c r="D268" s="45">
        <v>1117.5619999999999</v>
      </c>
      <c r="E268" s="45">
        <v>10101.74</v>
      </c>
      <c r="F268" s="45">
        <v>2705.0540000000001</v>
      </c>
      <c r="G268" s="45">
        <v>23849.135999999999</v>
      </c>
      <c r="H268" s="48">
        <f>D268/D267*100</f>
        <v>2.2000156659985484</v>
      </c>
      <c r="I268" s="48">
        <f>E268/E267*100</f>
        <v>2.5972287128900531</v>
      </c>
      <c r="J268" s="46">
        <v>83.152676958425218</v>
      </c>
      <c r="K268" s="46">
        <v>41.313851775232578</v>
      </c>
      <c r="L268" s="46">
        <v>42.356838419639189</v>
      </c>
      <c r="M268" s="50" t="s">
        <v>568</v>
      </c>
    </row>
    <row r="269" spans="1:13" s="93" customFormat="1">
      <c r="A269" s="50" t="s">
        <v>569</v>
      </c>
      <c r="B269" s="45">
        <v>44942.904000000002</v>
      </c>
      <c r="C269" s="45">
        <v>329160.93900000001</v>
      </c>
      <c r="D269" s="45">
        <v>49680.349000000002</v>
      </c>
      <c r="E269" s="45">
        <v>378841.288</v>
      </c>
      <c r="F269" s="45">
        <v>45166.332000000002</v>
      </c>
      <c r="G269" s="45">
        <v>402728.20799999998</v>
      </c>
      <c r="H269" s="48">
        <f>D269/D267*100</f>
        <v>97.799984334001451</v>
      </c>
      <c r="I269" s="48">
        <f>E269/E267*100</f>
        <v>97.402771287109942</v>
      </c>
      <c r="J269" s="46">
        <v>110.54103001443787</v>
      </c>
      <c r="K269" s="46">
        <v>109.99420763235767</v>
      </c>
      <c r="L269" s="46">
        <v>94.068724383964678</v>
      </c>
      <c r="M269" s="50" t="s">
        <v>835</v>
      </c>
    </row>
    <row r="270" spans="1:13" s="93" customFormat="1">
      <c r="A270" s="42" t="s">
        <v>607</v>
      </c>
      <c r="B270" s="45"/>
      <c r="C270" s="45"/>
      <c r="D270" s="45"/>
      <c r="E270" s="45"/>
      <c r="F270" s="45"/>
      <c r="G270" s="45"/>
      <c r="J270" s="46"/>
      <c r="K270" s="46"/>
      <c r="L270" s="46"/>
      <c r="M270" s="42" t="s">
        <v>873</v>
      </c>
    </row>
    <row r="271" spans="1:13" s="93" customFormat="1">
      <c r="A271" s="43" t="s">
        <v>559</v>
      </c>
      <c r="B271" s="45">
        <v>2590.8029999999999</v>
      </c>
      <c r="C271" s="45">
        <v>20365.556</v>
      </c>
      <c r="D271" s="45">
        <v>2106.989</v>
      </c>
      <c r="E271" s="45">
        <v>22472.544999999998</v>
      </c>
      <c r="F271" s="45">
        <v>2982.2849999999999</v>
      </c>
      <c r="G271" s="45">
        <v>19991.467000000001</v>
      </c>
      <c r="H271" s="48">
        <f>H272+H273</f>
        <v>100</v>
      </c>
      <c r="I271" s="48">
        <f>I272+I273</f>
        <v>100</v>
      </c>
      <c r="J271" s="46">
        <v>81.325712530053423</v>
      </c>
      <c r="K271" s="46">
        <v>70.650155836883471</v>
      </c>
      <c r="L271" s="46">
        <v>112.41068501876325</v>
      </c>
      <c r="M271" s="43" t="s">
        <v>560</v>
      </c>
    </row>
    <row r="272" spans="1:13" s="93" customFormat="1">
      <c r="A272" s="50" t="s">
        <v>566</v>
      </c>
      <c r="B272" s="45">
        <v>464.66699999999997</v>
      </c>
      <c r="C272" s="45">
        <v>4582.2489999999998</v>
      </c>
      <c r="D272" s="45">
        <v>701.33399999999995</v>
      </c>
      <c r="E272" s="45">
        <v>5283.5829999999996</v>
      </c>
      <c r="F272" s="45">
        <v>710.58299999999997</v>
      </c>
      <c r="G272" s="45">
        <v>5101.6639999999998</v>
      </c>
      <c r="H272" s="48">
        <f>D272/D271*100</f>
        <v>33.28607790548503</v>
      </c>
      <c r="I272" s="48">
        <f>E272/E271*100</f>
        <v>23.511280097559045</v>
      </c>
      <c r="J272" s="46">
        <v>150.9326033482042</v>
      </c>
      <c r="K272" s="46">
        <v>98.698392728224562</v>
      </c>
      <c r="L272" s="46">
        <v>103.56587576132023</v>
      </c>
      <c r="M272" s="50" t="s">
        <v>834</v>
      </c>
    </row>
    <row r="273" spans="1:13" s="93" customFormat="1">
      <c r="A273" s="50" t="s">
        <v>567</v>
      </c>
      <c r="B273" s="45">
        <v>2126.136</v>
      </c>
      <c r="C273" s="45">
        <v>15783.307000000001</v>
      </c>
      <c r="D273" s="45">
        <v>1405.655</v>
      </c>
      <c r="E273" s="45">
        <v>17188.962</v>
      </c>
      <c r="F273" s="45">
        <v>2271.7020000000002</v>
      </c>
      <c r="G273" s="45">
        <v>14889.803</v>
      </c>
      <c r="H273" s="48">
        <f>D273/D271*100</f>
        <v>66.71392209451497</v>
      </c>
      <c r="I273" s="48">
        <f>E273/E271*100</f>
        <v>76.488719902440963</v>
      </c>
      <c r="J273" s="46">
        <v>66.113127288188522</v>
      </c>
      <c r="K273" s="46">
        <v>61.876733832166359</v>
      </c>
      <c r="L273" s="46">
        <v>115.44116466819607</v>
      </c>
      <c r="M273" s="50" t="s">
        <v>567</v>
      </c>
    </row>
    <row r="274" spans="1:13" s="93" customFormat="1">
      <c r="A274" s="43" t="s">
        <v>561</v>
      </c>
      <c r="B274" s="45">
        <v>2590.8029999999999</v>
      </c>
      <c r="C274" s="45">
        <v>20365.556</v>
      </c>
      <c r="D274" s="45">
        <v>2106.989</v>
      </c>
      <c r="E274" s="45">
        <v>22472.544999999998</v>
      </c>
      <c r="F274" s="45">
        <v>2982.2849999999999</v>
      </c>
      <c r="G274" s="45">
        <v>19991.467000000001</v>
      </c>
      <c r="H274" s="48">
        <f>H275+H276</f>
        <v>99.999952538907422</v>
      </c>
      <c r="I274" s="48">
        <f>I275+I276</f>
        <v>100.00000000000001</v>
      </c>
      <c r="J274" s="46">
        <v>81.325712530053423</v>
      </c>
      <c r="K274" s="46">
        <v>70.650155836883471</v>
      </c>
      <c r="L274" s="46">
        <v>112.41068501876325</v>
      </c>
      <c r="M274" s="43" t="s">
        <v>562</v>
      </c>
    </row>
    <row r="275" spans="1:13" s="93" customFormat="1">
      <c r="A275" s="50" t="s">
        <v>568</v>
      </c>
      <c r="B275" s="45">
        <v>424.69</v>
      </c>
      <c r="C275" s="45">
        <v>916.572</v>
      </c>
      <c r="D275" s="45">
        <v>233.72300000000001</v>
      </c>
      <c r="E275" s="45">
        <v>1150.2950000000001</v>
      </c>
      <c r="F275" s="45">
        <v>101.687</v>
      </c>
      <c r="G275" s="45">
        <v>1096.1420000000001</v>
      </c>
      <c r="H275" s="48">
        <f>D275/D274*100</f>
        <v>11.092748941736289</v>
      </c>
      <c r="I275" s="48">
        <f>E275/E274*100</f>
        <v>5.1186681348285221</v>
      </c>
      <c r="J275" s="46">
        <v>55.033789352233399</v>
      </c>
      <c r="K275" s="47">
        <v>2.2984550630857439</v>
      </c>
      <c r="L275" s="46">
        <v>104.9403270744119</v>
      </c>
      <c r="M275" s="50" t="s">
        <v>568</v>
      </c>
    </row>
    <row r="276" spans="1:13" s="93" customFormat="1">
      <c r="A276" s="50" t="s">
        <v>569</v>
      </c>
      <c r="B276" s="45">
        <v>2166.1120000000001</v>
      </c>
      <c r="C276" s="45">
        <v>19448.985000000001</v>
      </c>
      <c r="D276" s="45">
        <v>1873.2650000000001</v>
      </c>
      <c r="E276" s="45">
        <v>21322.25</v>
      </c>
      <c r="F276" s="45">
        <v>2880.598</v>
      </c>
      <c r="G276" s="45">
        <v>18895.325000000001</v>
      </c>
      <c r="H276" s="48">
        <f>D276/D274*100</f>
        <v>88.907203597171133</v>
      </c>
      <c r="I276" s="48">
        <f>E276/E274*100</f>
        <v>94.881331865171489</v>
      </c>
      <c r="J276" s="46">
        <v>86.480523629433748</v>
      </c>
      <c r="K276" s="46">
        <v>65.030420766799125</v>
      </c>
      <c r="L276" s="46">
        <v>112.84405004941699</v>
      </c>
      <c r="M276" s="50" t="s">
        <v>835</v>
      </c>
    </row>
    <row r="277" spans="1:13" s="93" customFormat="1">
      <c r="A277" s="42" t="s">
        <v>608</v>
      </c>
      <c r="B277" s="45"/>
      <c r="C277" s="45"/>
      <c r="D277" s="45"/>
      <c r="E277" s="45"/>
      <c r="F277" s="45"/>
      <c r="G277" s="45"/>
      <c r="J277" s="46"/>
      <c r="K277" s="46"/>
      <c r="L277" s="46"/>
      <c r="M277" s="42" t="s">
        <v>874</v>
      </c>
    </row>
    <row r="278" spans="1:13" s="93" customFormat="1">
      <c r="A278" s="43" t="s">
        <v>559</v>
      </c>
      <c r="B278" s="45">
        <v>3064.3919999999998</v>
      </c>
      <c r="C278" s="45">
        <v>18726.107</v>
      </c>
      <c r="D278" s="45">
        <v>2943.9789999999998</v>
      </c>
      <c r="E278" s="45">
        <v>21670.085999999999</v>
      </c>
      <c r="F278" s="45">
        <v>2739.4059999999999</v>
      </c>
      <c r="G278" s="45">
        <v>21683.733</v>
      </c>
      <c r="H278" s="48">
        <f>H279+H280</f>
        <v>100</v>
      </c>
      <c r="I278" s="48">
        <f>I279+I280</f>
        <v>100.00000461465635</v>
      </c>
      <c r="J278" s="46">
        <v>96.070574521797468</v>
      </c>
      <c r="K278" s="46">
        <v>107.46778681217752</v>
      </c>
      <c r="L278" s="46">
        <v>99.937063419845643</v>
      </c>
      <c r="M278" s="43" t="s">
        <v>560</v>
      </c>
    </row>
    <row r="279" spans="1:13" s="93" customFormat="1">
      <c r="A279" s="50" t="s">
        <v>566</v>
      </c>
      <c r="B279" s="45">
        <v>2357.2489999999998</v>
      </c>
      <c r="C279" s="45">
        <v>13895.244000000001</v>
      </c>
      <c r="D279" s="45">
        <v>2384.2489999999998</v>
      </c>
      <c r="E279" s="45">
        <v>16279.493</v>
      </c>
      <c r="F279" s="45">
        <v>2331.4160000000002</v>
      </c>
      <c r="G279" s="45">
        <v>18493.328000000001</v>
      </c>
      <c r="H279" s="48">
        <f>D279/D278*100</f>
        <v>80.987296444709685</v>
      </c>
      <c r="I279" s="48">
        <f>E279/E278*100</f>
        <v>75.124265773564531</v>
      </c>
      <c r="J279" s="46">
        <v>101.14540296761182</v>
      </c>
      <c r="K279" s="46">
        <v>102.26613354287693</v>
      </c>
      <c r="L279" s="46">
        <v>88.029007001876565</v>
      </c>
      <c r="M279" s="50" t="s">
        <v>834</v>
      </c>
    </row>
    <row r="280" spans="1:13" s="93" customFormat="1">
      <c r="A280" s="50" t="s">
        <v>567</v>
      </c>
      <c r="B280" s="45">
        <v>707.14400000000001</v>
      </c>
      <c r="C280" s="45">
        <v>4830.8630000000003</v>
      </c>
      <c r="D280" s="45">
        <v>559.73</v>
      </c>
      <c r="E280" s="45">
        <v>5390.5940000000001</v>
      </c>
      <c r="F280" s="45">
        <v>407.99</v>
      </c>
      <c r="G280" s="45">
        <v>3190.4050000000002</v>
      </c>
      <c r="H280" s="48">
        <f>D280/D278*100</f>
        <v>19.012703555290308</v>
      </c>
      <c r="I280" s="48">
        <f>E280/E278*100</f>
        <v>24.875738841091817</v>
      </c>
      <c r="J280" s="46">
        <v>79.153609448712004</v>
      </c>
      <c r="K280" s="46">
        <v>137.19208804137355</v>
      </c>
      <c r="L280" s="46">
        <v>168.96268655546865</v>
      </c>
      <c r="M280" s="50" t="s">
        <v>567</v>
      </c>
    </row>
    <row r="281" spans="1:13" s="93" customFormat="1">
      <c r="A281" s="43" t="s">
        <v>561</v>
      </c>
      <c r="B281" s="45">
        <v>3064.3919999999998</v>
      </c>
      <c r="C281" s="45">
        <v>18726.107</v>
      </c>
      <c r="D281" s="45">
        <v>2943.9789999999998</v>
      </c>
      <c r="E281" s="45">
        <v>21670.085999999999</v>
      </c>
      <c r="F281" s="45">
        <v>2739.4059999999999</v>
      </c>
      <c r="G281" s="45">
        <v>21683.733</v>
      </c>
      <c r="H281" s="48">
        <f>H282+H283</f>
        <v>100.00000000000001</v>
      </c>
      <c r="I281" s="48">
        <f>I282+I283</f>
        <v>100</v>
      </c>
      <c r="J281" s="46">
        <v>96.070574521797468</v>
      </c>
      <c r="K281" s="46">
        <v>107.46778681217752</v>
      </c>
      <c r="L281" s="46">
        <v>99.937063419845643</v>
      </c>
      <c r="M281" s="43" t="s">
        <v>562</v>
      </c>
    </row>
    <row r="282" spans="1:13" s="93" customFormat="1">
      <c r="A282" s="50" t="s">
        <v>568</v>
      </c>
      <c r="B282" s="45">
        <v>652.03200000000004</v>
      </c>
      <c r="C282" s="45">
        <v>1497.008</v>
      </c>
      <c r="D282" s="45">
        <v>541.94000000000005</v>
      </c>
      <c r="E282" s="45">
        <v>2038.9480000000001</v>
      </c>
      <c r="F282" s="45">
        <v>248.56800000000001</v>
      </c>
      <c r="G282" s="45">
        <v>3630.2539999999999</v>
      </c>
      <c r="H282" s="48">
        <f>D282/D281*100</f>
        <v>18.408419353534793</v>
      </c>
      <c r="I282" s="48">
        <f>E282/E281*100</f>
        <v>9.4090443388180365</v>
      </c>
      <c r="J282" s="46">
        <v>83.115552610914804</v>
      </c>
      <c r="K282" s="47">
        <v>2.1802484631971937</v>
      </c>
      <c r="L282" s="46">
        <v>56.165436357896724</v>
      </c>
      <c r="M282" s="50" t="s">
        <v>568</v>
      </c>
    </row>
    <row r="283" spans="1:13" s="93" customFormat="1">
      <c r="A283" s="50" t="s">
        <v>569</v>
      </c>
      <c r="B283" s="45">
        <v>2412.36</v>
      </c>
      <c r="C283" s="45">
        <v>17229.098999999998</v>
      </c>
      <c r="D283" s="45">
        <v>2402.0390000000002</v>
      </c>
      <c r="E283" s="45">
        <v>19631.137999999999</v>
      </c>
      <c r="F283" s="45">
        <v>2490.8389999999999</v>
      </c>
      <c r="G283" s="45">
        <v>18053.478999999999</v>
      </c>
      <c r="H283" s="48">
        <f>D283/D281*100</f>
        <v>81.591580646465218</v>
      </c>
      <c r="I283" s="48">
        <f>E283/E281*100</f>
        <v>90.590955661181965</v>
      </c>
      <c r="J283" s="46">
        <v>99.572161700575379</v>
      </c>
      <c r="K283" s="46">
        <v>96.434936180138507</v>
      </c>
      <c r="L283" s="46">
        <v>108.73880873597825</v>
      </c>
      <c r="M283" s="50" t="s">
        <v>835</v>
      </c>
    </row>
    <row r="284" spans="1:13" s="93" customFormat="1">
      <c r="A284" s="42" t="s">
        <v>609</v>
      </c>
      <c r="B284" s="45"/>
      <c r="C284" s="45"/>
      <c r="D284" s="45"/>
      <c r="E284" s="45"/>
      <c r="F284" s="45"/>
      <c r="G284" s="45"/>
      <c r="J284" s="46"/>
      <c r="K284" s="46"/>
      <c r="L284" s="46"/>
      <c r="M284" s="42" t="s">
        <v>875</v>
      </c>
    </row>
    <row r="285" spans="1:13" s="93" customFormat="1">
      <c r="A285" s="43" t="s">
        <v>559</v>
      </c>
      <c r="B285" s="45">
        <v>5708.1570000000002</v>
      </c>
      <c r="C285" s="45">
        <v>40296.042999999998</v>
      </c>
      <c r="D285" s="45">
        <v>5567.9380000000001</v>
      </c>
      <c r="E285" s="45">
        <v>45863.981</v>
      </c>
      <c r="F285" s="45">
        <v>6043.6869999999999</v>
      </c>
      <c r="G285" s="45">
        <v>46847.677000000003</v>
      </c>
      <c r="H285" s="48">
        <f>H286+H287</f>
        <v>100</v>
      </c>
      <c r="I285" s="48">
        <f>I286+I287</f>
        <v>100</v>
      </c>
      <c r="J285" s="46">
        <v>97.543532877599546</v>
      </c>
      <c r="K285" s="46">
        <v>92.12816613434812</v>
      </c>
      <c r="L285" s="46">
        <v>97.900224593846985</v>
      </c>
      <c r="M285" s="43" t="s">
        <v>560</v>
      </c>
    </row>
    <row r="286" spans="1:13" s="93" customFormat="1">
      <c r="A286" s="50" t="s">
        <v>566</v>
      </c>
      <c r="B286" s="45">
        <v>2737.1680000000001</v>
      </c>
      <c r="C286" s="45">
        <v>21327.424999999999</v>
      </c>
      <c r="D286" s="45">
        <v>3073.502</v>
      </c>
      <c r="E286" s="45">
        <v>24400.927</v>
      </c>
      <c r="F286" s="45">
        <v>3349.7510000000002</v>
      </c>
      <c r="G286" s="45">
        <v>26607.008000000002</v>
      </c>
      <c r="H286" s="48">
        <f>D286/D285*100</f>
        <v>55.200004023033301</v>
      </c>
      <c r="I286" s="48">
        <f>E286/E285*100</f>
        <v>53.20281071981082</v>
      </c>
      <c r="J286" s="46">
        <v>112.28766374588625</v>
      </c>
      <c r="K286" s="46">
        <v>91.753148219076564</v>
      </c>
      <c r="L286" s="46">
        <v>91.708646834698584</v>
      </c>
      <c r="M286" s="50" t="s">
        <v>834</v>
      </c>
    </row>
    <row r="287" spans="1:13" s="93" customFormat="1">
      <c r="A287" s="50" t="s">
        <v>567</v>
      </c>
      <c r="B287" s="45">
        <v>2970.989</v>
      </c>
      <c r="C287" s="45">
        <v>18968.617999999999</v>
      </c>
      <c r="D287" s="45">
        <v>2494.4360000000001</v>
      </c>
      <c r="E287" s="45">
        <v>21463.054</v>
      </c>
      <c r="F287" s="45">
        <v>2693.9360000000001</v>
      </c>
      <c r="G287" s="45">
        <v>20240.669000000002</v>
      </c>
      <c r="H287" s="48">
        <f>D287/D285*100</f>
        <v>44.799995976966699</v>
      </c>
      <c r="I287" s="48">
        <f>E287/E285*100</f>
        <v>46.79718928018918</v>
      </c>
      <c r="J287" s="46">
        <v>83.959785781771657</v>
      </c>
      <c r="K287" s="46">
        <v>92.594478859185969</v>
      </c>
      <c r="L287" s="46">
        <v>106.03925196346029</v>
      </c>
      <c r="M287" s="50" t="s">
        <v>567</v>
      </c>
    </row>
    <row r="288" spans="1:13" s="93" customFormat="1">
      <c r="A288" s="43" t="s">
        <v>561</v>
      </c>
      <c r="B288" s="45">
        <v>5708.1570000000002</v>
      </c>
      <c r="C288" s="45">
        <v>40296.042999999998</v>
      </c>
      <c r="D288" s="45">
        <v>5567.9380000000001</v>
      </c>
      <c r="E288" s="45">
        <v>45863.981</v>
      </c>
      <c r="F288" s="45">
        <v>6043.6869999999999</v>
      </c>
      <c r="G288" s="45">
        <v>46847.677000000003</v>
      </c>
      <c r="H288" s="48">
        <f>H289+H290</f>
        <v>100</v>
      </c>
      <c r="I288" s="48">
        <f>I289+I290</f>
        <v>100</v>
      </c>
      <c r="J288" s="46">
        <v>97.543532877599546</v>
      </c>
      <c r="K288" s="46">
        <v>92.12816613434812</v>
      </c>
      <c r="L288" s="46">
        <v>97.900224593846985</v>
      </c>
      <c r="M288" s="43" t="s">
        <v>562</v>
      </c>
    </row>
    <row r="289" spans="1:13" s="93" customFormat="1">
      <c r="A289" s="50" t="s">
        <v>568</v>
      </c>
      <c r="B289" s="45">
        <v>277.64699999999999</v>
      </c>
      <c r="C289" s="45">
        <v>1476.711</v>
      </c>
      <c r="D289" s="45">
        <v>242.66399999999999</v>
      </c>
      <c r="E289" s="45">
        <v>1719.375</v>
      </c>
      <c r="F289" s="45">
        <v>388.38600000000002</v>
      </c>
      <c r="G289" s="45">
        <v>2273.3829999999998</v>
      </c>
      <c r="H289" s="48">
        <f>D289/D288*100</f>
        <v>4.3582381844050699</v>
      </c>
      <c r="I289" s="48">
        <f>E289/E288*100</f>
        <v>3.7488568643877644</v>
      </c>
      <c r="J289" s="46">
        <v>87.400188008514405</v>
      </c>
      <c r="K289" s="46">
        <v>62.480109993666083</v>
      </c>
      <c r="L289" s="46">
        <v>75.630679036484395</v>
      </c>
      <c r="M289" s="50" t="s">
        <v>568</v>
      </c>
    </row>
    <row r="290" spans="1:13" s="93" customFormat="1">
      <c r="A290" s="50" t="s">
        <v>569</v>
      </c>
      <c r="B290" s="45">
        <v>5430.51</v>
      </c>
      <c r="C290" s="45">
        <v>38819.332999999999</v>
      </c>
      <c r="D290" s="45">
        <v>5325.2740000000003</v>
      </c>
      <c r="E290" s="45">
        <v>44144.606</v>
      </c>
      <c r="F290" s="45">
        <v>5655.3010000000004</v>
      </c>
      <c r="G290" s="45">
        <v>44574.294999999998</v>
      </c>
      <c r="H290" s="48">
        <f>D290/D288*100</f>
        <v>95.641761815594933</v>
      </c>
      <c r="I290" s="48">
        <f>E290/E288*100</f>
        <v>96.251143135612239</v>
      </c>
      <c r="J290" s="46">
        <v>98.062134127365567</v>
      </c>
      <c r="K290" s="46">
        <v>94.164289398566055</v>
      </c>
      <c r="L290" s="46">
        <v>99.036016161332441</v>
      </c>
      <c r="M290" s="50" t="s">
        <v>835</v>
      </c>
    </row>
    <row r="291" spans="1:13" s="93" customFormat="1" ht="45">
      <c r="A291" s="42" t="s">
        <v>610</v>
      </c>
      <c r="B291" s="45"/>
      <c r="C291" s="45"/>
      <c r="D291" s="45"/>
      <c r="E291" s="45"/>
      <c r="F291" s="45"/>
      <c r="G291" s="45"/>
      <c r="J291" s="46"/>
      <c r="K291" s="46"/>
      <c r="L291" s="46"/>
      <c r="M291" s="42" t="s">
        <v>876</v>
      </c>
    </row>
    <row r="292" spans="1:13" s="93" customFormat="1">
      <c r="A292" s="43" t="s">
        <v>559</v>
      </c>
      <c r="B292" s="45">
        <v>1990.674</v>
      </c>
      <c r="C292" s="45">
        <v>11585.861999999999</v>
      </c>
      <c r="D292" s="45">
        <v>1803.5540000000001</v>
      </c>
      <c r="E292" s="45">
        <v>13389.415999999999</v>
      </c>
      <c r="F292" s="45">
        <v>1799.184</v>
      </c>
      <c r="G292" s="45">
        <v>15024.371999999999</v>
      </c>
      <c r="H292" s="48">
        <f>H293+H294</f>
        <v>100</v>
      </c>
      <c r="I292" s="48">
        <f>I293+I294</f>
        <v>100.00000000000001</v>
      </c>
      <c r="J292" s="46">
        <v>90.600168586117078</v>
      </c>
      <c r="K292" s="46">
        <v>100.2428878869532</v>
      </c>
      <c r="L292" s="46">
        <v>89.117974448449488</v>
      </c>
      <c r="M292" s="43" t="s">
        <v>560</v>
      </c>
    </row>
    <row r="293" spans="1:13" s="93" customFormat="1">
      <c r="A293" s="50" t="s">
        <v>566</v>
      </c>
      <c r="B293" s="45">
        <v>683.58299999999997</v>
      </c>
      <c r="C293" s="45">
        <v>4583.2510000000002</v>
      </c>
      <c r="D293" s="45">
        <v>691.91600000000005</v>
      </c>
      <c r="E293" s="45">
        <v>5275.1670000000004</v>
      </c>
      <c r="F293" s="45">
        <v>601.41700000000003</v>
      </c>
      <c r="G293" s="45">
        <v>5897.3360000000002</v>
      </c>
      <c r="H293" s="48">
        <f>D293/D292*100</f>
        <v>38.364030131617902</v>
      </c>
      <c r="I293" s="48">
        <f>E293/E292*100</f>
        <v>39.398036478962197</v>
      </c>
      <c r="J293" s="46">
        <v>101.21901802707207</v>
      </c>
      <c r="K293" s="46">
        <v>115.04762918241421</v>
      </c>
      <c r="L293" s="46">
        <v>89.449999118245941</v>
      </c>
      <c r="M293" s="50" t="s">
        <v>834</v>
      </c>
    </row>
    <row r="294" spans="1:13" s="93" customFormat="1">
      <c r="A294" s="50" t="s">
        <v>567</v>
      </c>
      <c r="B294" s="45">
        <v>1307.0909999999999</v>
      </c>
      <c r="C294" s="45">
        <v>7002.6109999999999</v>
      </c>
      <c r="D294" s="45">
        <v>1111.6379999999999</v>
      </c>
      <c r="E294" s="45">
        <v>8114.2489999999998</v>
      </c>
      <c r="F294" s="45">
        <v>1197.7670000000001</v>
      </c>
      <c r="G294" s="45">
        <v>9127.0360000000001</v>
      </c>
      <c r="H294" s="48">
        <f>D294/D292*100</f>
        <v>61.635969868382091</v>
      </c>
      <c r="I294" s="48">
        <f>E294/E292*100</f>
        <v>60.601963521037817</v>
      </c>
      <c r="J294" s="46">
        <v>85.046718246855036</v>
      </c>
      <c r="K294" s="46">
        <v>92.809202457573136</v>
      </c>
      <c r="L294" s="46">
        <v>88.903440284447214</v>
      </c>
      <c r="M294" s="50" t="s">
        <v>567</v>
      </c>
    </row>
    <row r="295" spans="1:13" s="93" customFormat="1">
      <c r="A295" s="43" t="s">
        <v>561</v>
      </c>
      <c r="B295" s="45">
        <v>1990.674</v>
      </c>
      <c r="C295" s="45">
        <v>11585.861999999999</v>
      </c>
      <c r="D295" s="45">
        <v>1803.5540000000001</v>
      </c>
      <c r="E295" s="45">
        <v>13389.415999999999</v>
      </c>
      <c r="F295" s="45">
        <v>1799.184</v>
      </c>
      <c r="G295" s="45">
        <v>15024.371999999999</v>
      </c>
      <c r="H295" s="48">
        <f>H296+H297</f>
        <v>100</v>
      </c>
      <c r="I295" s="48">
        <f>I296+I297</f>
        <v>100.00000000000001</v>
      </c>
      <c r="J295" s="46">
        <v>90.600168586117078</v>
      </c>
      <c r="K295" s="46">
        <v>100.2428878869532</v>
      </c>
      <c r="L295" s="46">
        <v>89.117974448449488</v>
      </c>
      <c r="M295" s="43" t="s">
        <v>562</v>
      </c>
    </row>
    <row r="296" spans="1:13" s="93" customFormat="1">
      <c r="A296" s="50" t="s">
        <v>568</v>
      </c>
      <c r="B296" s="45">
        <v>8.0809999999999995</v>
      </c>
      <c r="C296" s="45">
        <v>72.962999999999994</v>
      </c>
      <c r="D296" s="45">
        <v>41.256999999999998</v>
      </c>
      <c r="E296" s="45">
        <v>114.22</v>
      </c>
      <c r="F296" s="45">
        <v>4.3040000000000003</v>
      </c>
      <c r="G296" s="45">
        <v>70.251999999999995</v>
      </c>
      <c r="H296" s="48">
        <f>D296/D295*100</f>
        <v>2.2875389370099257</v>
      </c>
      <c r="I296" s="48">
        <f>E296/E295*100</f>
        <v>0.85306185124130884</v>
      </c>
      <c r="J296" s="47">
        <v>5.1054324959782207</v>
      </c>
      <c r="K296" s="47">
        <v>9.5857342007434934</v>
      </c>
      <c r="L296" s="46">
        <v>162.58611854466778</v>
      </c>
      <c r="M296" s="50" t="s">
        <v>568</v>
      </c>
    </row>
    <row r="297" spans="1:13" s="93" customFormat="1">
      <c r="A297" s="50" t="s">
        <v>569</v>
      </c>
      <c r="B297" s="45">
        <v>1982.5930000000001</v>
      </c>
      <c r="C297" s="45">
        <v>11512.898999999999</v>
      </c>
      <c r="D297" s="45">
        <v>1762.297</v>
      </c>
      <c r="E297" s="45">
        <v>13275.196</v>
      </c>
      <c r="F297" s="45">
        <v>1794.8789999999999</v>
      </c>
      <c r="G297" s="45">
        <v>14954.12</v>
      </c>
      <c r="H297" s="48">
        <f>D297/D295*100</f>
        <v>97.712461062990073</v>
      </c>
      <c r="I297" s="48">
        <f>E297/E295*100</f>
        <v>99.146938148758707</v>
      </c>
      <c r="J297" s="46">
        <v>88.888490981255359</v>
      </c>
      <c r="K297" s="46">
        <v>98.184724429891943</v>
      </c>
      <c r="L297" s="46">
        <v>88.772833172396631</v>
      </c>
      <c r="M297" s="50" t="s">
        <v>835</v>
      </c>
    </row>
    <row r="298" spans="1:13" s="93" customFormat="1" ht="22.5">
      <c r="A298" s="42" t="s">
        <v>611</v>
      </c>
      <c r="B298" s="45"/>
      <c r="C298" s="45"/>
      <c r="D298" s="45"/>
      <c r="E298" s="45"/>
      <c r="F298" s="45"/>
      <c r="G298" s="45"/>
      <c r="J298" s="46"/>
      <c r="K298" s="46"/>
      <c r="L298" s="46"/>
      <c r="M298" s="42" t="s">
        <v>877</v>
      </c>
    </row>
    <row r="299" spans="1:13" s="93" customFormat="1">
      <c r="A299" s="43" t="s">
        <v>559</v>
      </c>
      <c r="B299" s="45">
        <v>22393.43</v>
      </c>
      <c r="C299" s="45">
        <v>159375.65100000001</v>
      </c>
      <c r="D299" s="45">
        <v>22408.565999999999</v>
      </c>
      <c r="E299" s="45">
        <v>181784.21799999999</v>
      </c>
      <c r="F299" s="45">
        <v>24381.321</v>
      </c>
      <c r="G299" s="45">
        <v>185198.481</v>
      </c>
      <c r="H299" s="48">
        <f>H300+H301</f>
        <v>100.00000000000001</v>
      </c>
      <c r="I299" s="48">
        <f>I300+I301</f>
        <v>99.999999449897246</v>
      </c>
      <c r="J299" s="46">
        <v>100.06759125332742</v>
      </c>
      <c r="K299" s="46">
        <v>91.9087444031437</v>
      </c>
      <c r="L299" s="46">
        <v>98.156430343508049</v>
      </c>
      <c r="M299" s="43" t="s">
        <v>560</v>
      </c>
    </row>
    <row r="300" spans="1:13" s="93" customFormat="1">
      <c r="A300" s="50" t="s">
        <v>566</v>
      </c>
      <c r="B300" s="45">
        <v>19245.833999999999</v>
      </c>
      <c r="C300" s="45">
        <v>134849.49900000001</v>
      </c>
      <c r="D300" s="45">
        <v>19266.5</v>
      </c>
      <c r="E300" s="45">
        <v>154115.99900000001</v>
      </c>
      <c r="F300" s="45">
        <v>20753.832999999999</v>
      </c>
      <c r="G300" s="45">
        <v>156852.66399999999</v>
      </c>
      <c r="H300" s="48">
        <f>D300/D299*100</f>
        <v>85.978281698168473</v>
      </c>
      <c r="I300" s="48">
        <f>E300/E299*100</f>
        <v>84.779636370853723</v>
      </c>
      <c r="J300" s="46">
        <v>100.10737908266277</v>
      </c>
      <c r="K300" s="46">
        <v>92.833453945591657</v>
      </c>
      <c r="L300" s="46">
        <v>98.255263933547241</v>
      </c>
      <c r="M300" s="50" t="s">
        <v>834</v>
      </c>
    </row>
    <row r="301" spans="1:13" s="93" customFormat="1">
      <c r="A301" s="50" t="s">
        <v>567</v>
      </c>
      <c r="B301" s="45">
        <v>3147.596</v>
      </c>
      <c r="C301" s="45">
        <v>24526.151999999998</v>
      </c>
      <c r="D301" s="45">
        <v>3142.0659999999998</v>
      </c>
      <c r="E301" s="45">
        <v>27668.218000000001</v>
      </c>
      <c r="F301" s="45">
        <v>3627.4879999999998</v>
      </c>
      <c r="G301" s="45">
        <v>28345.816999999999</v>
      </c>
      <c r="H301" s="48">
        <f>D301/D299*100</f>
        <v>14.021718301831539</v>
      </c>
      <c r="I301" s="48">
        <f>E301/E299*100</f>
        <v>15.22036307904353</v>
      </c>
      <c r="J301" s="46">
        <v>99.824310362575119</v>
      </c>
      <c r="K301" s="46">
        <v>86.618232782575717</v>
      </c>
      <c r="L301" s="46">
        <v>97.609527359892297</v>
      </c>
      <c r="M301" s="50" t="s">
        <v>567</v>
      </c>
    </row>
    <row r="302" spans="1:13" s="93" customFormat="1">
      <c r="A302" s="43" t="s">
        <v>561</v>
      </c>
      <c r="B302" s="45">
        <v>22393.43</v>
      </c>
      <c r="C302" s="45">
        <v>159375.65100000001</v>
      </c>
      <c r="D302" s="45">
        <v>22408.565999999999</v>
      </c>
      <c r="E302" s="45">
        <v>181784.21799999999</v>
      </c>
      <c r="F302" s="45">
        <v>24381.321</v>
      </c>
      <c r="G302" s="45">
        <v>185198.481</v>
      </c>
      <c r="H302" s="48">
        <f>H303+H304</f>
        <v>100.00000446257917</v>
      </c>
      <c r="I302" s="48">
        <f>I303+I304</f>
        <v>99.999999449897231</v>
      </c>
      <c r="J302" s="46">
        <v>100.06759125332742</v>
      </c>
      <c r="K302" s="46">
        <v>91.9087444031437</v>
      </c>
      <c r="L302" s="46">
        <v>98.156430343508049</v>
      </c>
      <c r="M302" s="43" t="s">
        <v>562</v>
      </c>
    </row>
    <row r="303" spans="1:13" s="93" customFormat="1">
      <c r="A303" s="50" t="s">
        <v>568</v>
      </c>
      <c r="B303" s="45">
        <v>1270.7539999999999</v>
      </c>
      <c r="C303" s="45">
        <v>7689.8829999999998</v>
      </c>
      <c r="D303" s="45">
        <v>1091.07</v>
      </c>
      <c r="E303" s="45">
        <v>8780.9529999999995</v>
      </c>
      <c r="F303" s="45">
        <v>1300.3589999999999</v>
      </c>
      <c r="G303" s="45">
        <v>10049.969999999999</v>
      </c>
      <c r="H303" s="48">
        <f>D303/D302*100</f>
        <v>4.8689862617715027</v>
      </c>
      <c r="I303" s="48">
        <f>E303/E302*100</f>
        <v>4.8304264784966096</v>
      </c>
      <c r="J303" s="46">
        <v>85.860048443679887</v>
      </c>
      <c r="K303" s="46">
        <v>83.90529076970283</v>
      </c>
      <c r="L303" s="46">
        <v>87.372927481375569</v>
      </c>
      <c r="M303" s="50" t="s">
        <v>568</v>
      </c>
    </row>
    <row r="304" spans="1:13" s="93" customFormat="1">
      <c r="A304" s="50" t="s">
        <v>569</v>
      </c>
      <c r="B304" s="45">
        <v>21122.675999999999</v>
      </c>
      <c r="C304" s="45">
        <v>151685.76800000001</v>
      </c>
      <c r="D304" s="45">
        <v>21317.496999999999</v>
      </c>
      <c r="E304" s="45">
        <v>173003.264</v>
      </c>
      <c r="F304" s="45">
        <v>23080.962</v>
      </c>
      <c r="G304" s="45">
        <v>175148.511</v>
      </c>
      <c r="H304" s="48">
        <f>D304/D302*100</f>
        <v>95.131018200807674</v>
      </c>
      <c r="I304" s="48">
        <f>E304/E302*100</f>
        <v>95.169572971400626</v>
      </c>
      <c r="J304" s="46">
        <v>100.92233105312982</v>
      </c>
      <c r="K304" s="46">
        <v>92.359655546419603</v>
      </c>
      <c r="L304" s="46">
        <v>98.775183992286401</v>
      </c>
      <c r="M304" s="50" t="s">
        <v>835</v>
      </c>
    </row>
    <row r="305" spans="1:13" s="93" customFormat="1">
      <c r="A305" s="42" t="s">
        <v>1156</v>
      </c>
      <c r="B305" s="45"/>
      <c r="C305" s="45"/>
      <c r="D305" s="45"/>
      <c r="E305" s="45"/>
      <c r="F305" s="45"/>
      <c r="G305" s="45"/>
      <c r="J305" s="46"/>
      <c r="K305" s="46"/>
      <c r="L305" s="46"/>
      <c r="M305" s="42" t="s">
        <v>1158</v>
      </c>
    </row>
    <row r="306" spans="1:13" s="93" customFormat="1">
      <c r="A306" s="43" t="s">
        <v>559</v>
      </c>
      <c r="B306" s="45">
        <v>493793.74</v>
      </c>
      <c r="C306" s="45">
        <v>3057467.68</v>
      </c>
      <c r="D306" s="45">
        <v>472075.86</v>
      </c>
      <c r="E306" s="45">
        <v>3529543.54</v>
      </c>
      <c r="F306" s="45">
        <v>483071.82</v>
      </c>
      <c r="G306" s="45">
        <v>3416055.4569999999</v>
      </c>
      <c r="H306" s="48">
        <f>H307+H308</f>
        <v>100</v>
      </c>
      <c r="I306" s="48">
        <f>I307+I308</f>
        <v>100</v>
      </c>
      <c r="J306" s="46">
        <v>95.601831647359489</v>
      </c>
      <c r="K306" s="46">
        <v>97.723742196346691</v>
      </c>
      <c r="L306" s="46">
        <v>103.32219673914972</v>
      </c>
      <c r="M306" s="43" t="s">
        <v>560</v>
      </c>
    </row>
    <row r="307" spans="1:13" s="93" customFormat="1">
      <c r="A307" s="50" t="s">
        <v>566</v>
      </c>
      <c r="B307" s="45">
        <v>475118.7</v>
      </c>
      <c r="C307" s="45">
        <v>2943467.5</v>
      </c>
      <c r="D307" s="45">
        <v>455318.8</v>
      </c>
      <c r="E307" s="45">
        <v>3398786.3</v>
      </c>
      <c r="F307" s="45">
        <v>455426.7</v>
      </c>
      <c r="G307" s="45">
        <v>3215761.9</v>
      </c>
      <c r="H307" s="48">
        <f>D307/D306*100</f>
        <v>96.450345925334972</v>
      </c>
      <c r="I307" s="48">
        <f>E307/E306*100</f>
        <v>96.295349851386163</v>
      </c>
      <c r="J307" s="46">
        <v>95.832641400980435</v>
      </c>
      <c r="K307" s="46">
        <v>99.976307932758445</v>
      </c>
      <c r="L307" s="46">
        <v>105.69147858863556</v>
      </c>
      <c r="M307" s="50" t="s">
        <v>834</v>
      </c>
    </row>
    <row r="308" spans="1:13" s="93" customFormat="1">
      <c r="A308" s="50" t="s">
        <v>567</v>
      </c>
      <c r="B308" s="45">
        <v>18675.04</v>
      </c>
      <c r="C308" s="45">
        <v>114000.18</v>
      </c>
      <c r="D308" s="45">
        <v>16757.060000000001</v>
      </c>
      <c r="E308" s="45">
        <v>130757.24</v>
      </c>
      <c r="F308" s="45">
        <v>27645.119999999999</v>
      </c>
      <c r="G308" s="45">
        <v>200293.557</v>
      </c>
      <c r="H308" s="48">
        <f>D308/D306*100</f>
        <v>3.549654074665034</v>
      </c>
      <c r="I308" s="48">
        <f>E308/E306*100</f>
        <v>3.7046501486138346</v>
      </c>
      <c r="J308" s="46">
        <v>89.729714099675292</v>
      </c>
      <c r="K308" s="46">
        <v>60.614893333796353</v>
      </c>
      <c r="L308" s="46">
        <v>65.282798887035597</v>
      </c>
      <c r="M308" s="50" t="s">
        <v>567</v>
      </c>
    </row>
    <row r="309" spans="1:13" s="93" customFormat="1">
      <c r="A309" s="43" t="s">
        <v>561</v>
      </c>
      <c r="B309" s="45">
        <v>493793.74</v>
      </c>
      <c r="C309" s="45">
        <v>3057467.68</v>
      </c>
      <c r="D309" s="45">
        <v>472075.86</v>
      </c>
      <c r="E309" s="45">
        <v>3529543.54</v>
      </c>
      <c r="F309" s="45">
        <v>483071.82</v>
      </c>
      <c r="G309" s="45">
        <v>3416055.4569999999</v>
      </c>
      <c r="H309" s="48">
        <f>H310+H311</f>
        <v>100</v>
      </c>
      <c r="I309" s="48">
        <f>I310+I311</f>
        <v>100</v>
      </c>
      <c r="J309" s="46">
        <v>95.601831647359489</v>
      </c>
      <c r="K309" s="46">
        <v>97.723742196346691</v>
      </c>
      <c r="L309" s="46">
        <v>103.32219673914972</v>
      </c>
      <c r="M309" s="43" t="s">
        <v>562</v>
      </c>
    </row>
    <row r="310" spans="1:13" s="93" customFormat="1">
      <c r="A310" s="50" t="s">
        <v>568</v>
      </c>
      <c r="B310" s="45">
        <v>24496.3</v>
      </c>
      <c r="C310" s="45">
        <v>156184.79999999999</v>
      </c>
      <c r="D310" s="45">
        <v>28315.599999999999</v>
      </c>
      <c r="E310" s="45">
        <v>184500.4</v>
      </c>
      <c r="F310" s="45">
        <v>22386</v>
      </c>
      <c r="G310" s="45">
        <v>109785.8</v>
      </c>
      <c r="H310" s="48">
        <f>D310/D309*100</f>
        <v>5.9981037793374981</v>
      </c>
      <c r="I310" s="48">
        <f>E310/E309*100</f>
        <v>5.2273161645145763</v>
      </c>
      <c r="J310" s="46">
        <v>115.59133420149165</v>
      </c>
      <c r="K310" s="46">
        <v>126.48798356115428</v>
      </c>
      <c r="L310" s="46">
        <v>168.05488505799474</v>
      </c>
      <c r="M310" s="50" t="s">
        <v>568</v>
      </c>
    </row>
    <row r="311" spans="1:13" s="93" customFormat="1">
      <c r="A311" s="50" t="s">
        <v>569</v>
      </c>
      <c r="B311" s="45">
        <v>469297.44</v>
      </c>
      <c r="C311" s="45">
        <v>2901282.88</v>
      </c>
      <c r="D311" s="45">
        <v>443760.26</v>
      </c>
      <c r="E311" s="45">
        <v>3345043.14</v>
      </c>
      <c r="F311" s="45">
        <v>460685.82</v>
      </c>
      <c r="G311" s="45">
        <v>3306269.6570000001</v>
      </c>
      <c r="H311" s="48">
        <f>D311/D309*100</f>
        <v>94.001896220662502</v>
      </c>
      <c r="I311" s="48">
        <f>E311/E309*100</f>
        <v>94.772683835485424</v>
      </c>
      <c r="J311" s="46">
        <v>94.558423331693433</v>
      </c>
      <c r="K311" s="46">
        <v>96.326008037321415</v>
      </c>
      <c r="L311" s="46">
        <v>101.17272597284705</v>
      </c>
      <c r="M311" s="50" t="s">
        <v>835</v>
      </c>
    </row>
    <row r="312" spans="1:13" s="93" customFormat="1" ht="45">
      <c r="A312" s="42" t="s">
        <v>612</v>
      </c>
      <c r="B312" s="45"/>
      <c r="C312" s="45"/>
      <c r="D312" s="45"/>
      <c r="E312" s="45"/>
      <c r="F312" s="45"/>
      <c r="G312" s="45"/>
      <c r="J312" s="46"/>
      <c r="K312" s="46"/>
      <c r="L312" s="46"/>
      <c r="M312" s="42" t="s">
        <v>878</v>
      </c>
    </row>
    <row r="313" spans="1:13" s="93" customFormat="1">
      <c r="A313" s="43" t="s">
        <v>559</v>
      </c>
      <c r="B313" s="45">
        <v>7550.8720000000003</v>
      </c>
      <c r="C313" s="45">
        <v>32061.316999999999</v>
      </c>
      <c r="D313" s="45">
        <v>6686.4080000000004</v>
      </c>
      <c r="E313" s="45">
        <v>38747.724999999999</v>
      </c>
      <c r="F313" s="45">
        <v>5816.0249999999996</v>
      </c>
      <c r="G313" s="45">
        <v>41342.834000000003</v>
      </c>
      <c r="H313" s="48">
        <f>H314+H315</f>
        <v>100</v>
      </c>
      <c r="I313" s="48">
        <f>I314+I315</f>
        <v>100</v>
      </c>
      <c r="J313" s="46">
        <v>88.551467962905491</v>
      </c>
      <c r="K313" s="46">
        <v>114.96525547947267</v>
      </c>
      <c r="L313" s="46">
        <v>93.722953293429271</v>
      </c>
      <c r="M313" s="43" t="s">
        <v>560</v>
      </c>
    </row>
    <row r="314" spans="1:13" s="93" customFormat="1">
      <c r="A314" s="50" t="s">
        <v>566</v>
      </c>
      <c r="B314" s="45">
        <v>6269.165</v>
      </c>
      <c r="C314" s="45">
        <v>25485.155999999999</v>
      </c>
      <c r="D314" s="45">
        <v>5676.4979999999996</v>
      </c>
      <c r="E314" s="45">
        <v>31161.653999999999</v>
      </c>
      <c r="F314" s="45">
        <v>4751.8320000000003</v>
      </c>
      <c r="G314" s="45">
        <v>33439.656000000003</v>
      </c>
      <c r="H314" s="48">
        <f>D314/D313*100</f>
        <v>84.896075740517176</v>
      </c>
      <c r="I314" s="48">
        <f>E314/E313*100</f>
        <v>80.421893156307888</v>
      </c>
      <c r="J314" s="46">
        <v>90.546316774243451</v>
      </c>
      <c r="K314" s="46">
        <v>119.45914754562028</v>
      </c>
      <c r="L314" s="46">
        <v>93.187722983753176</v>
      </c>
      <c r="M314" s="50" t="s">
        <v>834</v>
      </c>
    </row>
    <row r="315" spans="1:13" s="93" customFormat="1">
      <c r="A315" s="50" t="s">
        <v>567</v>
      </c>
      <c r="B315" s="45">
        <v>1281.7070000000001</v>
      </c>
      <c r="C315" s="45">
        <v>6576.1610000000001</v>
      </c>
      <c r="D315" s="45">
        <v>1009.91</v>
      </c>
      <c r="E315" s="45">
        <v>7586.0709999999999</v>
      </c>
      <c r="F315" s="45">
        <v>1064.193</v>
      </c>
      <c r="G315" s="45">
        <v>7903.1779999999999</v>
      </c>
      <c r="H315" s="48">
        <f>D315/D313*100</f>
        <v>15.103924259482818</v>
      </c>
      <c r="I315" s="48">
        <f>E315/E313*100</f>
        <v>19.578106843692115</v>
      </c>
      <c r="J315" s="46">
        <v>78.794139378188603</v>
      </c>
      <c r="K315" s="46">
        <v>94.899139535779682</v>
      </c>
      <c r="L315" s="46">
        <v>95.987601443368732</v>
      </c>
      <c r="M315" s="50" t="s">
        <v>567</v>
      </c>
    </row>
    <row r="316" spans="1:13" s="93" customFormat="1">
      <c r="A316" s="43" t="s">
        <v>561</v>
      </c>
      <c r="B316" s="45">
        <v>7550.8720000000003</v>
      </c>
      <c r="C316" s="45">
        <v>32061.316999999999</v>
      </c>
      <c r="D316" s="45">
        <v>6686.4080000000004</v>
      </c>
      <c r="E316" s="45">
        <v>38747.724999999999</v>
      </c>
      <c r="F316" s="45">
        <v>5816.0249999999996</v>
      </c>
      <c r="G316" s="45">
        <v>41342.834000000003</v>
      </c>
      <c r="H316" s="48">
        <f>H317+H318</f>
        <v>99.999999999999986</v>
      </c>
      <c r="I316" s="48">
        <f>I317+I318</f>
        <v>100.00000258079669</v>
      </c>
      <c r="J316" s="46">
        <v>88.551467962905491</v>
      </c>
      <c r="K316" s="46">
        <v>114.96525547947267</v>
      </c>
      <c r="L316" s="46">
        <v>93.722953293429271</v>
      </c>
      <c r="M316" s="43" t="s">
        <v>562</v>
      </c>
    </row>
    <row r="317" spans="1:13" s="93" customFormat="1">
      <c r="A317" s="50" t="s">
        <v>568</v>
      </c>
      <c r="B317" s="45">
        <v>829.61400000000003</v>
      </c>
      <c r="C317" s="45">
        <v>3898.4090000000001</v>
      </c>
      <c r="D317" s="45">
        <v>344.12</v>
      </c>
      <c r="E317" s="45">
        <v>4242.53</v>
      </c>
      <c r="F317" s="45">
        <v>350.62799999999999</v>
      </c>
      <c r="G317" s="45">
        <v>3054.009</v>
      </c>
      <c r="H317" s="48">
        <f>D317/D316*100</f>
        <v>5.146560006508726</v>
      </c>
      <c r="I317" s="48">
        <f>E317/E316*100</f>
        <v>10.949107334688682</v>
      </c>
      <c r="J317" s="46">
        <v>41.479531444744175</v>
      </c>
      <c r="K317" s="46">
        <v>98.143901799057701</v>
      </c>
      <c r="L317" s="46">
        <v>138.91674844442173</v>
      </c>
      <c r="M317" s="50" t="s">
        <v>568</v>
      </c>
    </row>
    <row r="318" spans="1:13" s="93" customFormat="1">
      <c r="A318" s="50" t="s">
        <v>569</v>
      </c>
      <c r="B318" s="45">
        <v>6721.2579999999998</v>
      </c>
      <c r="C318" s="45">
        <v>28162.906999999999</v>
      </c>
      <c r="D318" s="45">
        <v>6342.2879999999996</v>
      </c>
      <c r="E318" s="45">
        <v>34505.196000000004</v>
      </c>
      <c r="F318" s="45">
        <v>5465.3969999999999</v>
      </c>
      <c r="G318" s="45">
        <v>38288.824999999997</v>
      </c>
      <c r="H318" s="48">
        <f>D318/D316*100</f>
        <v>94.853439993491264</v>
      </c>
      <c r="I318" s="48">
        <f>E318/E316*100</f>
        <v>89.050895246108013</v>
      </c>
      <c r="J318" s="46">
        <v>94.361620994165065</v>
      </c>
      <c r="K318" s="46">
        <v>116.04441543770744</v>
      </c>
      <c r="L318" s="46">
        <v>90.118189837374231</v>
      </c>
      <c r="M318" s="50" t="s">
        <v>835</v>
      </c>
    </row>
    <row r="319" spans="1:13" s="93" customFormat="1">
      <c r="A319" s="42" t="s">
        <v>613</v>
      </c>
      <c r="B319" s="45"/>
      <c r="C319" s="45"/>
      <c r="D319" s="45"/>
      <c r="E319" s="45"/>
      <c r="F319" s="45"/>
      <c r="G319" s="45"/>
      <c r="J319" s="46"/>
      <c r="K319" s="46"/>
      <c r="L319" s="46"/>
      <c r="M319" s="42" t="s">
        <v>879</v>
      </c>
    </row>
    <row r="320" spans="1:13" s="93" customFormat="1">
      <c r="A320" s="43" t="s">
        <v>559</v>
      </c>
      <c r="B320" s="45">
        <v>165868.37</v>
      </c>
      <c r="C320" s="45">
        <v>1692803.76</v>
      </c>
      <c r="D320" s="45">
        <v>227506.65599999999</v>
      </c>
      <c r="E320" s="45">
        <v>1920310.416</v>
      </c>
      <c r="F320" s="45">
        <v>218407.65299999999</v>
      </c>
      <c r="G320" s="45">
        <v>1739464.9680000001</v>
      </c>
      <c r="H320" s="48">
        <f>H321+H322</f>
        <v>99.999999560452423</v>
      </c>
      <c r="I320" s="48">
        <f>I321+I322</f>
        <v>100</v>
      </c>
      <c r="J320" s="46">
        <v>137.16096444427589</v>
      </c>
      <c r="K320" s="46">
        <v>104.16606418091037</v>
      </c>
      <c r="L320" s="46">
        <v>110.3966134027943</v>
      </c>
      <c r="M320" s="43" t="s">
        <v>560</v>
      </c>
    </row>
    <row r="321" spans="1:13" s="93" customFormat="1">
      <c r="A321" s="50" t="s">
        <v>566</v>
      </c>
      <c r="B321" s="45">
        <v>164551.666</v>
      </c>
      <c r="C321" s="45">
        <v>1673989.0859999999</v>
      </c>
      <c r="D321" s="45">
        <v>226468.666</v>
      </c>
      <c r="E321" s="45">
        <v>1900457.7520000001</v>
      </c>
      <c r="F321" s="45">
        <v>217185.084</v>
      </c>
      <c r="G321" s="45">
        <v>1730550.672</v>
      </c>
      <c r="H321" s="48">
        <f>D321/D320*100</f>
        <v>99.543754007794831</v>
      </c>
      <c r="I321" s="48">
        <f>E321/E320*100</f>
        <v>98.966174227115161</v>
      </c>
      <c r="J321" s="46">
        <v>137.62769560777343</v>
      </c>
      <c r="K321" s="46">
        <v>104.27450257127234</v>
      </c>
      <c r="L321" s="46">
        <v>109.81809332422715</v>
      </c>
      <c r="M321" s="50" t="s">
        <v>834</v>
      </c>
    </row>
    <row r="322" spans="1:13" s="93" customFormat="1">
      <c r="A322" s="50" t="s">
        <v>567</v>
      </c>
      <c r="B322" s="45">
        <v>1316.704</v>
      </c>
      <c r="C322" s="45">
        <v>18814.673999999999</v>
      </c>
      <c r="D322" s="45">
        <v>1037.989</v>
      </c>
      <c r="E322" s="45">
        <v>19852.664000000001</v>
      </c>
      <c r="F322" s="45">
        <v>1222.569</v>
      </c>
      <c r="G322" s="45">
        <v>8914.2960000000003</v>
      </c>
      <c r="H322" s="48">
        <f>D322/D320*100</f>
        <v>0.45624555265758915</v>
      </c>
      <c r="I322" s="48">
        <f>E322/E320*100</f>
        <v>1.0338257728848355</v>
      </c>
      <c r="J322" s="46">
        <v>78.832372347923297</v>
      </c>
      <c r="K322" s="46">
        <v>84.90228363388897</v>
      </c>
      <c r="L322" s="47">
        <v>2.2270590969830932</v>
      </c>
      <c r="M322" s="50" t="s">
        <v>567</v>
      </c>
    </row>
    <row r="323" spans="1:13" s="93" customFormat="1">
      <c r="A323" s="43" t="s">
        <v>561</v>
      </c>
      <c r="B323" s="45">
        <v>165868.37</v>
      </c>
      <c r="C323" s="45">
        <v>1692803.76</v>
      </c>
      <c r="D323" s="45">
        <v>227506.65599999999</v>
      </c>
      <c r="E323" s="45">
        <v>1920310.416</v>
      </c>
      <c r="F323" s="45">
        <v>218407.65299999999</v>
      </c>
      <c r="G323" s="45">
        <v>1739464.9680000001</v>
      </c>
      <c r="H323" s="48">
        <f>H324+H325</f>
        <v>100</v>
      </c>
      <c r="I323" s="48">
        <f>I324+I325</f>
        <v>100</v>
      </c>
      <c r="J323" s="46">
        <v>137.16096444427589</v>
      </c>
      <c r="K323" s="46">
        <v>104.16606418091037</v>
      </c>
      <c r="L323" s="46">
        <v>110.3966134027943</v>
      </c>
      <c r="M323" s="43" t="s">
        <v>562</v>
      </c>
    </row>
    <row r="324" spans="1:13" s="93" customFormat="1">
      <c r="A324" s="50" t="s">
        <v>568</v>
      </c>
      <c r="B324" s="45">
        <v>70106.3</v>
      </c>
      <c r="C324" s="45">
        <v>935338.95400000003</v>
      </c>
      <c r="D324" s="45">
        <v>146141.315</v>
      </c>
      <c r="E324" s="45">
        <v>1081480.2690000001</v>
      </c>
      <c r="F324" s="45">
        <v>91779.237999999998</v>
      </c>
      <c r="G324" s="45">
        <v>854905.62800000003</v>
      </c>
      <c r="H324" s="48">
        <f>D324/D323*100</f>
        <v>64.236061295718756</v>
      </c>
      <c r="I324" s="48">
        <f>E324/E323*100</f>
        <v>56.317992132372005</v>
      </c>
      <c r="J324" s="47">
        <v>2.0845675067718594</v>
      </c>
      <c r="K324" s="46">
        <v>159.23134489305741</v>
      </c>
      <c r="L324" s="46">
        <v>126.50288331006286</v>
      </c>
      <c r="M324" s="50" t="s">
        <v>568</v>
      </c>
    </row>
    <row r="325" spans="1:13" s="93" customFormat="1">
      <c r="A325" s="50" t="s">
        <v>569</v>
      </c>
      <c r="B325" s="45">
        <v>95762.07</v>
      </c>
      <c r="C325" s="45">
        <v>757464.80599999998</v>
      </c>
      <c r="D325" s="45">
        <v>81365.341</v>
      </c>
      <c r="E325" s="45">
        <v>838830.147</v>
      </c>
      <c r="F325" s="45">
        <v>126628.41499999999</v>
      </c>
      <c r="G325" s="45">
        <v>884559.34</v>
      </c>
      <c r="H325" s="48">
        <f>D325/D323*100</f>
        <v>35.763938704281252</v>
      </c>
      <c r="I325" s="48">
        <f>E325/E323*100</f>
        <v>43.682007867628002</v>
      </c>
      <c r="J325" s="46">
        <v>84.966146826191206</v>
      </c>
      <c r="K325" s="46">
        <v>64.2551997511775</v>
      </c>
      <c r="L325" s="46">
        <v>94.83028543907524</v>
      </c>
      <c r="M325" s="50" t="s">
        <v>835</v>
      </c>
    </row>
    <row r="326" spans="1:13" s="93" customFormat="1">
      <c r="A326" s="42" t="s">
        <v>614</v>
      </c>
      <c r="B326" s="45"/>
      <c r="C326" s="45"/>
      <c r="D326" s="45"/>
      <c r="E326" s="45"/>
      <c r="F326" s="45"/>
      <c r="G326" s="45"/>
      <c r="J326" s="46"/>
      <c r="K326" s="46"/>
      <c r="L326" s="46"/>
      <c r="M326" s="42" t="s">
        <v>880</v>
      </c>
    </row>
    <row r="327" spans="1:13" s="93" customFormat="1">
      <c r="A327" s="43" t="s">
        <v>559</v>
      </c>
      <c r="B327" s="45">
        <v>26737.388999999999</v>
      </c>
      <c r="C327" s="45">
        <v>202676.628</v>
      </c>
      <c r="D327" s="45">
        <v>26379.744999999999</v>
      </c>
      <c r="E327" s="45">
        <v>229056.37299999999</v>
      </c>
      <c r="F327" s="45">
        <v>21350.850999999999</v>
      </c>
      <c r="G327" s="45">
        <v>198133.36499999999</v>
      </c>
      <c r="H327" s="48">
        <f>H328+H329</f>
        <v>99.999996209212796</v>
      </c>
      <c r="I327" s="48">
        <f>I328+I329</f>
        <v>99.999999563426243</v>
      </c>
      <c r="J327" s="46">
        <v>98.662382478707983</v>
      </c>
      <c r="K327" s="46">
        <v>123.5535998073332</v>
      </c>
      <c r="L327" s="46">
        <v>115.60716843425135</v>
      </c>
      <c r="M327" s="43" t="s">
        <v>560</v>
      </c>
    </row>
    <row r="328" spans="1:13" s="93" customFormat="1">
      <c r="A328" s="50" t="s">
        <v>566</v>
      </c>
      <c r="B328" s="45">
        <v>25539.666000000001</v>
      </c>
      <c r="C328" s="45">
        <v>192740.587</v>
      </c>
      <c r="D328" s="45">
        <v>25204.999</v>
      </c>
      <c r="E328" s="45">
        <v>217945.58600000001</v>
      </c>
      <c r="F328" s="45">
        <v>20246.251</v>
      </c>
      <c r="G328" s="45">
        <v>189734.008</v>
      </c>
      <c r="H328" s="48">
        <f>D328/D327*100</f>
        <v>95.546787885932943</v>
      </c>
      <c r="I328" s="48">
        <f>E328/E327*100</f>
        <v>95.149322040474289</v>
      </c>
      <c r="J328" s="46">
        <v>98.689618728764898</v>
      </c>
      <c r="K328" s="46">
        <v>124.49217882362517</v>
      </c>
      <c r="L328" s="46">
        <v>114.86901494222376</v>
      </c>
      <c r="M328" s="50" t="s">
        <v>834</v>
      </c>
    </row>
    <row r="329" spans="1:13" s="93" customFormat="1">
      <c r="A329" s="50" t="s">
        <v>567</v>
      </c>
      <c r="B329" s="45">
        <v>1197.723</v>
      </c>
      <c r="C329" s="45">
        <v>9936.0409999999993</v>
      </c>
      <c r="D329" s="45">
        <v>1174.7449999999999</v>
      </c>
      <c r="E329" s="45">
        <v>11110.786</v>
      </c>
      <c r="F329" s="45">
        <v>1104.5999999999999</v>
      </c>
      <c r="G329" s="45">
        <v>8399.357</v>
      </c>
      <c r="H329" s="48">
        <f>D329/D327*100</f>
        <v>4.4532083232798492</v>
      </c>
      <c r="I329" s="48">
        <f>E329/E327*100</f>
        <v>4.8506775229519592</v>
      </c>
      <c r="J329" s="46">
        <v>98.081526362940352</v>
      </c>
      <c r="K329" s="46">
        <v>106.35026253847546</v>
      </c>
      <c r="L329" s="46">
        <v>132.28138773003695</v>
      </c>
      <c r="M329" s="50" t="s">
        <v>567</v>
      </c>
    </row>
    <row r="330" spans="1:13" s="93" customFormat="1">
      <c r="A330" s="43" t="s">
        <v>561</v>
      </c>
      <c r="B330" s="45">
        <v>26737.388999999999</v>
      </c>
      <c r="C330" s="45">
        <v>202676.628</v>
      </c>
      <c r="D330" s="45">
        <v>26379.744999999999</v>
      </c>
      <c r="E330" s="45">
        <v>229056.37299999999</v>
      </c>
      <c r="F330" s="45">
        <v>21350.850999999999</v>
      </c>
      <c r="G330" s="45">
        <v>198133.36499999999</v>
      </c>
      <c r="H330" s="48">
        <f>H331+H332</f>
        <v>99.999996209212796</v>
      </c>
      <c r="I330" s="48">
        <f>I331+I332</f>
        <v>99.999999563426258</v>
      </c>
      <c r="J330" s="46">
        <v>98.662382478707983</v>
      </c>
      <c r="K330" s="46">
        <v>123.5535998073332</v>
      </c>
      <c r="L330" s="46">
        <v>115.60716843425135</v>
      </c>
      <c r="M330" s="43" t="s">
        <v>562</v>
      </c>
    </row>
    <row r="331" spans="1:13" s="93" customFormat="1">
      <c r="A331" s="50" t="s">
        <v>568</v>
      </c>
      <c r="B331" s="45">
        <v>10199.58</v>
      </c>
      <c r="C331" s="45">
        <v>64272.877</v>
      </c>
      <c r="D331" s="45">
        <v>9073.4709999999995</v>
      </c>
      <c r="E331" s="45">
        <v>73346.347999999998</v>
      </c>
      <c r="F331" s="45">
        <v>7319.03</v>
      </c>
      <c r="G331" s="45">
        <v>80844.682000000001</v>
      </c>
      <c r="H331" s="48">
        <f>D331/D330*100</f>
        <v>34.395597834626528</v>
      </c>
      <c r="I331" s="48">
        <f>E331/E330*100</f>
        <v>32.021090284180829</v>
      </c>
      <c r="J331" s="46">
        <v>88.959261067612587</v>
      </c>
      <c r="K331" s="46">
        <v>123.97094970235128</v>
      </c>
      <c r="L331" s="46">
        <v>90.725012685435516</v>
      </c>
      <c r="M331" s="50" t="s">
        <v>568</v>
      </c>
    </row>
    <row r="332" spans="1:13" s="93" customFormat="1">
      <c r="A332" s="50" t="s">
        <v>569</v>
      </c>
      <c r="B332" s="45">
        <v>16537.809000000001</v>
      </c>
      <c r="C332" s="45">
        <v>138403.75099999999</v>
      </c>
      <c r="D332" s="45">
        <v>17306.273000000001</v>
      </c>
      <c r="E332" s="45">
        <v>155710.024</v>
      </c>
      <c r="F332" s="45">
        <v>14031.822</v>
      </c>
      <c r="G332" s="45">
        <v>117288.683</v>
      </c>
      <c r="H332" s="48">
        <f>D332/D330*100</f>
        <v>65.604398374586268</v>
      </c>
      <c r="I332" s="48">
        <f>E332/E330*100</f>
        <v>67.978909279245428</v>
      </c>
      <c r="J332" s="46">
        <v>104.6467098513473</v>
      </c>
      <c r="K332" s="46">
        <v>123.33589322897626</v>
      </c>
      <c r="L332" s="46">
        <v>132.75792686665258</v>
      </c>
      <c r="M332" s="50" t="s">
        <v>835</v>
      </c>
    </row>
    <row r="333" spans="1:13" s="93" customFormat="1" ht="33.75">
      <c r="A333" s="42" t="s">
        <v>615</v>
      </c>
      <c r="B333" s="45"/>
      <c r="C333" s="45"/>
      <c r="D333" s="45"/>
      <c r="E333" s="45"/>
      <c r="F333" s="45"/>
      <c r="G333" s="45"/>
      <c r="J333" s="46"/>
      <c r="K333" s="46"/>
      <c r="L333" s="46"/>
      <c r="M333" s="42" t="s">
        <v>881</v>
      </c>
    </row>
    <row r="334" spans="1:13" s="93" customFormat="1">
      <c r="A334" s="43" t="s">
        <v>559</v>
      </c>
      <c r="B334" s="45">
        <v>19186.743999999999</v>
      </c>
      <c r="C334" s="45">
        <v>141132.41899999999</v>
      </c>
      <c r="D334" s="45">
        <v>20433.847000000002</v>
      </c>
      <c r="E334" s="45">
        <v>161566.266</v>
      </c>
      <c r="F334" s="45">
        <v>17063.931</v>
      </c>
      <c r="G334" s="45">
        <v>150353.348</v>
      </c>
      <c r="H334" s="48">
        <f>H335+H336</f>
        <v>100.00000489384107</v>
      </c>
      <c r="I334" s="48">
        <f>I335+I336</f>
        <v>99.999999999999986</v>
      </c>
      <c r="J334" s="46">
        <v>106.49981570609377</v>
      </c>
      <c r="K334" s="46">
        <v>119.7487671510158</v>
      </c>
      <c r="L334" s="46">
        <v>107.45771088516099</v>
      </c>
      <c r="M334" s="43" t="s">
        <v>560</v>
      </c>
    </row>
    <row r="335" spans="1:13" s="93" customFormat="1">
      <c r="A335" s="50" t="s">
        <v>566</v>
      </c>
      <c r="B335" s="45">
        <v>18477</v>
      </c>
      <c r="C335" s="45">
        <v>135569.50399999999</v>
      </c>
      <c r="D335" s="45">
        <v>19648.333999999999</v>
      </c>
      <c r="E335" s="45">
        <v>155217.83799999999</v>
      </c>
      <c r="F335" s="45">
        <v>16701.833999999999</v>
      </c>
      <c r="G335" s="45">
        <v>146934.67199999999</v>
      </c>
      <c r="H335" s="48">
        <f>D335/D334*100</f>
        <v>96.155824206768287</v>
      </c>
      <c r="I335" s="48">
        <f>E335/E334*100</f>
        <v>96.070697084749099</v>
      </c>
      <c r="J335" s="46">
        <v>106.33941657195432</v>
      </c>
      <c r="K335" s="46">
        <v>117.64177514876509</v>
      </c>
      <c r="L335" s="46">
        <v>105.63731207022396</v>
      </c>
      <c r="M335" s="50" t="s">
        <v>834</v>
      </c>
    </row>
    <row r="336" spans="1:13" s="93" customFormat="1">
      <c r="A336" s="50" t="s">
        <v>567</v>
      </c>
      <c r="B336" s="45">
        <v>709.74400000000003</v>
      </c>
      <c r="C336" s="45">
        <v>5562.915</v>
      </c>
      <c r="D336" s="45">
        <v>785.51400000000001</v>
      </c>
      <c r="E336" s="45">
        <v>6348.4279999999999</v>
      </c>
      <c r="F336" s="45">
        <v>362.09699999999998</v>
      </c>
      <c r="G336" s="45">
        <v>3418.6759999999999</v>
      </c>
      <c r="H336" s="48">
        <f>D336/D334*100</f>
        <v>3.8441806870727762</v>
      </c>
      <c r="I336" s="48">
        <f>E336/E334*100</f>
        <v>3.9293029152508852</v>
      </c>
      <c r="J336" s="46">
        <v>110.67568024527152</v>
      </c>
      <c r="K336" s="47">
        <v>2.1693468877124089</v>
      </c>
      <c r="L336" s="46">
        <v>185.6984399808581</v>
      </c>
      <c r="M336" s="50" t="s">
        <v>567</v>
      </c>
    </row>
    <row r="337" spans="1:13" s="93" customFormat="1">
      <c r="A337" s="43" t="s">
        <v>561</v>
      </c>
      <c r="B337" s="45">
        <v>19186.743999999999</v>
      </c>
      <c r="C337" s="45">
        <v>141132.41899999999</v>
      </c>
      <c r="D337" s="45">
        <v>20433.847000000002</v>
      </c>
      <c r="E337" s="45">
        <v>161566.266</v>
      </c>
      <c r="F337" s="45">
        <v>17063.931</v>
      </c>
      <c r="G337" s="45">
        <v>150353.348</v>
      </c>
      <c r="H337" s="48">
        <f>H338+H339</f>
        <v>100</v>
      </c>
      <c r="I337" s="48">
        <f>I338+I339</f>
        <v>99.999999381058913</v>
      </c>
      <c r="J337" s="46">
        <v>106.49981570609377</v>
      </c>
      <c r="K337" s="46">
        <v>119.7487671510158</v>
      </c>
      <c r="L337" s="46">
        <v>107.45771088516099</v>
      </c>
      <c r="M337" s="43" t="s">
        <v>562</v>
      </c>
    </row>
    <row r="338" spans="1:13" s="93" customFormat="1">
      <c r="A338" s="50" t="s">
        <v>568</v>
      </c>
      <c r="B338" s="45">
        <v>9262.17</v>
      </c>
      <c r="C338" s="45">
        <v>57703.071000000004</v>
      </c>
      <c r="D338" s="45">
        <v>8404.9410000000007</v>
      </c>
      <c r="E338" s="45">
        <v>66108.010999999999</v>
      </c>
      <c r="F338" s="45">
        <v>5637.2060000000001</v>
      </c>
      <c r="G338" s="45">
        <v>70996.040999999997</v>
      </c>
      <c r="H338" s="48">
        <f>D338/D337*100</f>
        <v>41.132445593822837</v>
      </c>
      <c r="I338" s="48">
        <f>E338/E337*100</f>
        <v>40.91696406476337</v>
      </c>
      <c r="J338" s="46">
        <v>90.744836253275423</v>
      </c>
      <c r="K338" s="46">
        <v>149.09763808525003</v>
      </c>
      <c r="L338" s="46">
        <v>93.115066796471083</v>
      </c>
      <c r="M338" s="50" t="s">
        <v>568</v>
      </c>
    </row>
    <row r="339" spans="1:13" s="93" customFormat="1">
      <c r="A339" s="50" t="s">
        <v>569</v>
      </c>
      <c r="B339" s="45">
        <v>9924.5740000000005</v>
      </c>
      <c r="C339" s="45">
        <v>83429.347999999998</v>
      </c>
      <c r="D339" s="45">
        <v>12028.906000000001</v>
      </c>
      <c r="E339" s="45">
        <v>95458.254000000001</v>
      </c>
      <c r="F339" s="45">
        <v>11426.725</v>
      </c>
      <c r="G339" s="45">
        <v>79357.307000000001</v>
      </c>
      <c r="H339" s="48">
        <f>D339/D337*100</f>
        <v>58.867554406177156</v>
      </c>
      <c r="I339" s="48">
        <f>E339/E337*100</f>
        <v>59.083035316295543</v>
      </c>
      <c r="J339" s="46">
        <v>121.20324761546439</v>
      </c>
      <c r="K339" s="46">
        <v>105.26993517390154</v>
      </c>
      <c r="L339" s="46">
        <v>120.28918017593514</v>
      </c>
      <c r="M339" s="50" t="s">
        <v>835</v>
      </c>
    </row>
    <row r="340" spans="1:13" s="93" customFormat="1">
      <c r="A340" s="42" t="s">
        <v>616</v>
      </c>
      <c r="B340" s="45"/>
      <c r="C340" s="45"/>
      <c r="D340" s="45"/>
      <c r="E340" s="45"/>
      <c r="F340" s="45"/>
      <c r="G340" s="45"/>
      <c r="J340" s="46"/>
      <c r="K340" s="46"/>
      <c r="L340" s="46"/>
      <c r="M340" s="42" t="s">
        <v>882</v>
      </c>
    </row>
    <row r="341" spans="1:13" s="93" customFormat="1">
      <c r="A341" s="43" t="s">
        <v>559</v>
      </c>
      <c r="B341" s="45">
        <v>61351.226000000002</v>
      </c>
      <c r="C341" s="45">
        <v>433185.37300000002</v>
      </c>
      <c r="D341" s="45">
        <v>63216.692999999999</v>
      </c>
      <c r="E341" s="45">
        <v>496402.06599999999</v>
      </c>
      <c r="F341" s="45">
        <v>63398.493999999999</v>
      </c>
      <c r="G341" s="45">
        <v>503260.74900000001</v>
      </c>
      <c r="H341" s="48">
        <f>H342+H343</f>
        <v>100.00000158186067</v>
      </c>
      <c r="I341" s="48">
        <f>I342+I343</f>
        <v>100.00000020144961</v>
      </c>
      <c r="J341" s="46">
        <v>103.04063524337721</v>
      </c>
      <c r="K341" s="46">
        <v>99.713240822408181</v>
      </c>
      <c r="L341" s="46">
        <v>98.637151215621614</v>
      </c>
      <c r="M341" s="43" t="s">
        <v>560</v>
      </c>
    </row>
    <row r="342" spans="1:13" s="93" customFormat="1">
      <c r="A342" s="50" t="s">
        <v>566</v>
      </c>
      <c r="B342" s="45">
        <v>54268.87</v>
      </c>
      <c r="C342" s="45">
        <v>377543.47</v>
      </c>
      <c r="D342" s="45">
        <v>55297.536999999997</v>
      </c>
      <c r="E342" s="45">
        <v>432841.00699999998</v>
      </c>
      <c r="F342" s="45">
        <v>54598.345999999998</v>
      </c>
      <c r="G342" s="45">
        <v>438241.76799999998</v>
      </c>
      <c r="H342" s="48">
        <f>D342/D341*100</f>
        <v>87.472998627118955</v>
      </c>
      <c r="I342" s="48">
        <f>E342/E341*100</f>
        <v>87.195649786034537</v>
      </c>
      <c r="J342" s="46">
        <v>101.89550104875961</v>
      </c>
      <c r="K342" s="46">
        <v>101.28060839059118</v>
      </c>
      <c r="L342" s="46">
        <v>98.767629789226305</v>
      </c>
      <c r="M342" s="50" t="s">
        <v>834</v>
      </c>
    </row>
    <row r="343" spans="1:13" s="93" customFormat="1">
      <c r="A343" s="50" t="s">
        <v>567</v>
      </c>
      <c r="B343" s="45">
        <v>7082.3559999999998</v>
      </c>
      <c r="C343" s="45">
        <v>55641.902999999998</v>
      </c>
      <c r="D343" s="45">
        <v>7919.1570000000002</v>
      </c>
      <c r="E343" s="45">
        <v>63561.06</v>
      </c>
      <c r="F343" s="45">
        <v>8800.1479999999992</v>
      </c>
      <c r="G343" s="45">
        <v>65018.981</v>
      </c>
      <c r="H343" s="48">
        <f>D343/D341*100</f>
        <v>12.527002954741718</v>
      </c>
      <c r="I343" s="48">
        <f>E343/E341*100</f>
        <v>12.804350415415072</v>
      </c>
      <c r="J343" s="46">
        <v>111.81529140867814</v>
      </c>
      <c r="K343" s="46">
        <v>89.98890700474584</v>
      </c>
      <c r="L343" s="46">
        <v>97.757699401656268</v>
      </c>
      <c r="M343" s="50" t="s">
        <v>567</v>
      </c>
    </row>
    <row r="344" spans="1:13" s="93" customFormat="1">
      <c r="A344" s="43" t="s">
        <v>561</v>
      </c>
      <c r="B344" s="45">
        <v>61351.226000000002</v>
      </c>
      <c r="C344" s="45">
        <v>433185.37300000002</v>
      </c>
      <c r="D344" s="45">
        <v>63216.692999999999</v>
      </c>
      <c r="E344" s="45">
        <v>496402.06599999999</v>
      </c>
      <c r="F344" s="45">
        <v>63398.493999999999</v>
      </c>
      <c r="G344" s="45">
        <v>503260.74900000001</v>
      </c>
      <c r="H344" s="48">
        <f>H345+H346</f>
        <v>100.00000158186067</v>
      </c>
      <c r="I344" s="48">
        <f>I345+I346</f>
        <v>100.00000000000001</v>
      </c>
      <c r="J344" s="46">
        <v>103.04063524337721</v>
      </c>
      <c r="K344" s="46">
        <v>99.713240822408181</v>
      </c>
      <c r="L344" s="46">
        <v>98.637151215621614</v>
      </c>
      <c r="M344" s="43" t="s">
        <v>562</v>
      </c>
    </row>
    <row r="345" spans="1:13" s="93" customFormat="1">
      <c r="A345" s="50" t="s">
        <v>568</v>
      </c>
      <c r="B345" s="45">
        <v>1683.172</v>
      </c>
      <c r="C345" s="45">
        <v>10715.476000000001</v>
      </c>
      <c r="D345" s="45">
        <v>1934.0419999999999</v>
      </c>
      <c r="E345" s="45">
        <v>12649.517</v>
      </c>
      <c r="F345" s="45">
        <v>1879.5940000000001</v>
      </c>
      <c r="G345" s="45">
        <v>13000.39</v>
      </c>
      <c r="H345" s="48">
        <f>D345/D344*100</f>
        <v>3.0593849633988288</v>
      </c>
      <c r="I345" s="48">
        <f>E345/E344*100</f>
        <v>2.5482402001123017</v>
      </c>
      <c r="J345" s="46">
        <v>114.90459679699994</v>
      </c>
      <c r="K345" s="46">
        <v>102.89679579739027</v>
      </c>
      <c r="L345" s="46">
        <v>97.301057891340193</v>
      </c>
      <c r="M345" s="50" t="s">
        <v>568</v>
      </c>
    </row>
    <row r="346" spans="1:13" s="93" customFormat="1">
      <c r="A346" s="50" t="s">
        <v>569</v>
      </c>
      <c r="B346" s="45">
        <v>59668.053999999996</v>
      </c>
      <c r="C346" s="45">
        <v>422469.89799999999</v>
      </c>
      <c r="D346" s="45">
        <v>61282.652000000002</v>
      </c>
      <c r="E346" s="45">
        <v>483752.549</v>
      </c>
      <c r="F346" s="45">
        <v>61518.900999999998</v>
      </c>
      <c r="G346" s="45">
        <v>490260.359</v>
      </c>
      <c r="H346" s="48">
        <f>D346/D344*100</f>
        <v>96.940616618461846</v>
      </c>
      <c r="I346" s="48">
        <f>E346/E344*100</f>
        <v>97.451759799887711</v>
      </c>
      <c r="J346" s="46">
        <v>102.70596725007992</v>
      </c>
      <c r="K346" s="46">
        <v>99.615973308755969</v>
      </c>
      <c r="L346" s="46">
        <v>98.672580827608797</v>
      </c>
      <c r="M346" s="50" t="s">
        <v>835</v>
      </c>
    </row>
    <row r="347" spans="1:13" s="93" customFormat="1" ht="33.75">
      <c r="A347" s="42" t="s">
        <v>617</v>
      </c>
      <c r="B347" s="45"/>
      <c r="C347" s="45"/>
      <c r="D347" s="45"/>
      <c r="E347" s="45"/>
      <c r="F347" s="45"/>
      <c r="G347" s="45"/>
      <c r="J347" s="46"/>
      <c r="K347" s="46"/>
      <c r="L347" s="46"/>
      <c r="M347" s="42" t="s">
        <v>883</v>
      </c>
    </row>
    <row r="348" spans="1:13" s="93" customFormat="1">
      <c r="A348" s="43" t="s">
        <v>559</v>
      </c>
      <c r="B348" s="45">
        <v>46677.23</v>
      </c>
      <c r="C348" s="45">
        <v>331309.66800000001</v>
      </c>
      <c r="D348" s="45">
        <v>48574.826999999997</v>
      </c>
      <c r="E348" s="45">
        <v>379884.495</v>
      </c>
      <c r="F348" s="45">
        <v>48949.686999999998</v>
      </c>
      <c r="G348" s="45">
        <v>384497.66499999998</v>
      </c>
      <c r="H348" s="48">
        <f>H349+H350</f>
        <v>100.00000000000001</v>
      </c>
      <c r="I348" s="48">
        <f>I349+I350</f>
        <v>100</v>
      </c>
      <c r="J348" s="46">
        <v>104.06535906265216</v>
      </c>
      <c r="K348" s="46">
        <v>99.234193264606574</v>
      </c>
      <c r="L348" s="46">
        <v>98.800208578639882</v>
      </c>
      <c r="M348" s="43" t="s">
        <v>560</v>
      </c>
    </row>
    <row r="349" spans="1:13" s="93" customFormat="1">
      <c r="A349" s="50" t="s">
        <v>566</v>
      </c>
      <c r="B349" s="45">
        <v>44691.707000000002</v>
      </c>
      <c r="C349" s="45">
        <v>313895.14399999997</v>
      </c>
      <c r="D349" s="45">
        <v>46251.040000000001</v>
      </c>
      <c r="E349" s="45">
        <v>360146.18400000001</v>
      </c>
      <c r="F349" s="45">
        <v>46361.345999999998</v>
      </c>
      <c r="G349" s="45">
        <v>365504.76799999998</v>
      </c>
      <c r="H349" s="48">
        <f>D349/D348*100</f>
        <v>95.216067367568812</v>
      </c>
      <c r="I349" s="48">
        <f>E349/E348*100</f>
        <v>94.804128291679817</v>
      </c>
      <c r="J349" s="46">
        <v>103.48908803147751</v>
      </c>
      <c r="K349" s="46">
        <v>99.762073344462436</v>
      </c>
      <c r="L349" s="46">
        <v>98.533922271569395</v>
      </c>
      <c r="M349" s="50" t="s">
        <v>834</v>
      </c>
    </row>
    <row r="350" spans="1:13" s="93" customFormat="1">
      <c r="A350" s="50" t="s">
        <v>567</v>
      </c>
      <c r="B350" s="45">
        <v>1985.5229999999999</v>
      </c>
      <c r="C350" s="45">
        <v>17414.524000000001</v>
      </c>
      <c r="D350" s="45">
        <v>2323.7869999999998</v>
      </c>
      <c r="E350" s="45">
        <v>19738.311000000002</v>
      </c>
      <c r="F350" s="45">
        <v>2588.3409999999999</v>
      </c>
      <c r="G350" s="45">
        <v>18992.897000000001</v>
      </c>
      <c r="H350" s="48">
        <f>D350/D348*100</f>
        <v>4.7839326324311973</v>
      </c>
      <c r="I350" s="48">
        <f>E350/E348*100</f>
        <v>5.1958717083201833</v>
      </c>
      <c r="J350" s="46">
        <v>117.03651884163517</v>
      </c>
      <c r="K350" s="46">
        <v>89.779012888950874</v>
      </c>
      <c r="L350" s="46">
        <v>103.92469879660801</v>
      </c>
      <c r="M350" s="50" t="s">
        <v>567</v>
      </c>
    </row>
    <row r="351" spans="1:13" s="93" customFormat="1">
      <c r="A351" s="43" t="s">
        <v>561</v>
      </c>
      <c r="B351" s="45">
        <v>46677.23</v>
      </c>
      <c r="C351" s="45">
        <v>331309.66800000001</v>
      </c>
      <c r="D351" s="45">
        <v>48574.826999999997</v>
      </c>
      <c r="E351" s="45">
        <v>379884.495</v>
      </c>
      <c r="F351" s="45">
        <v>48949.686999999998</v>
      </c>
      <c r="G351" s="45">
        <v>384497.66499999998</v>
      </c>
      <c r="H351" s="48">
        <f>H352+H353</f>
        <v>100</v>
      </c>
      <c r="I351" s="48">
        <f>I352+I353</f>
        <v>99.999999999999986</v>
      </c>
      <c r="J351" s="46">
        <v>104.06535906265216</v>
      </c>
      <c r="K351" s="46">
        <v>99.234193264606574</v>
      </c>
      <c r="L351" s="46">
        <v>98.800208578639882</v>
      </c>
      <c r="M351" s="43" t="s">
        <v>562</v>
      </c>
    </row>
    <row r="352" spans="1:13" s="93" customFormat="1">
      <c r="A352" s="50" t="s">
        <v>568</v>
      </c>
      <c r="B352" s="45">
        <v>98.122</v>
      </c>
      <c r="C352" s="45">
        <v>536.34400000000005</v>
      </c>
      <c r="D352" s="45">
        <v>180.14400000000001</v>
      </c>
      <c r="E352" s="45">
        <v>716.48800000000006</v>
      </c>
      <c r="F352" s="45">
        <v>60.802999999999997</v>
      </c>
      <c r="G352" s="45">
        <v>589.06100000000004</v>
      </c>
      <c r="H352" s="48">
        <f>D352/D351*100</f>
        <v>0.37085875776768079</v>
      </c>
      <c r="I352" s="48">
        <f>E352/E351*100</f>
        <v>0.18860680270722818</v>
      </c>
      <c r="J352" s="46">
        <v>183.59185503760625</v>
      </c>
      <c r="K352" s="47">
        <v>2.9627485485913523</v>
      </c>
      <c r="L352" s="46">
        <v>121.63222484598369</v>
      </c>
      <c r="M352" s="50" t="s">
        <v>568</v>
      </c>
    </row>
    <row r="353" spans="1:13" s="93" customFormat="1">
      <c r="A353" s="50" t="s">
        <v>569</v>
      </c>
      <c r="B353" s="45">
        <v>46579.108</v>
      </c>
      <c r="C353" s="45">
        <v>330773.32299999997</v>
      </c>
      <c r="D353" s="45">
        <v>48394.682999999997</v>
      </c>
      <c r="E353" s="45">
        <v>379168.00699999998</v>
      </c>
      <c r="F353" s="45">
        <v>48888.885000000002</v>
      </c>
      <c r="G353" s="45">
        <v>383908.60399999999</v>
      </c>
      <c r="H353" s="48">
        <f>D353/D351*100</f>
        <v>99.629141242232322</v>
      </c>
      <c r="I353" s="48">
        <f>E353/E351*100</f>
        <v>99.811393197292759</v>
      </c>
      <c r="J353" s="46">
        <v>103.89783119075615</v>
      </c>
      <c r="K353" s="46">
        <v>98.989132192317314</v>
      </c>
      <c r="L353" s="46">
        <v>98.76517563018723</v>
      </c>
      <c r="M353" s="50" t="s">
        <v>835</v>
      </c>
    </row>
    <row r="354" spans="1:13" s="93" customFormat="1" ht="33.75">
      <c r="A354" s="42" t="s">
        <v>618</v>
      </c>
      <c r="B354" s="45"/>
      <c r="C354" s="45"/>
      <c r="D354" s="45"/>
      <c r="E354" s="45"/>
      <c r="F354" s="45"/>
      <c r="G354" s="45"/>
      <c r="J354" s="46"/>
      <c r="K354" s="46"/>
      <c r="L354" s="46"/>
      <c r="M354" s="42" t="s">
        <v>884</v>
      </c>
    </row>
    <row r="355" spans="1:13" s="93" customFormat="1">
      <c r="A355" s="43" t="s">
        <v>559</v>
      </c>
      <c r="B355" s="45">
        <v>14673.995999999999</v>
      </c>
      <c r="C355" s="45">
        <v>101875.705</v>
      </c>
      <c r="D355" s="45">
        <v>14641.866</v>
      </c>
      <c r="E355" s="45">
        <v>116517.572</v>
      </c>
      <c r="F355" s="45">
        <v>14448.807000000001</v>
      </c>
      <c r="G355" s="45">
        <v>118763.084</v>
      </c>
      <c r="H355" s="48">
        <f>H356+H357</f>
        <v>100</v>
      </c>
      <c r="I355" s="48">
        <f>I356+I357</f>
        <v>99.999999141760355</v>
      </c>
      <c r="J355" s="46">
        <v>99.781041237846864</v>
      </c>
      <c r="K355" s="46">
        <v>101.33615875691329</v>
      </c>
      <c r="L355" s="46">
        <v>98.109250851047278</v>
      </c>
      <c r="M355" s="43" t="s">
        <v>560</v>
      </c>
    </row>
    <row r="356" spans="1:13" s="93" customFormat="1">
      <c r="A356" s="50" t="s">
        <v>566</v>
      </c>
      <c r="B356" s="45">
        <v>9577.1630000000005</v>
      </c>
      <c r="C356" s="45">
        <v>63648.326000000001</v>
      </c>
      <c r="D356" s="45">
        <v>9046.4959999999992</v>
      </c>
      <c r="E356" s="45">
        <v>72694.822</v>
      </c>
      <c r="F356" s="45">
        <v>8237</v>
      </c>
      <c r="G356" s="45">
        <v>72737</v>
      </c>
      <c r="H356" s="48">
        <f>D356/D355*100</f>
        <v>61.785130392533297</v>
      </c>
      <c r="I356" s="48">
        <f>E356/E355*100</f>
        <v>62.389578457745408</v>
      </c>
      <c r="J356" s="46">
        <v>94.459037608527694</v>
      </c>
      <c r="K356" s="46">
        <v>109.82755857715186</v>
      </c>
      <c r="L356" s="46">
        <v>99.942013005760472</v>
      </c>
      <c r="M356" s="50" t="s">
        <v>834</v>
      </c>
    </row>
    <row r="357" spans="1:13" s="93" customFormat="1">
      <c r="A357" s="50" t="s">
        <v>567</v>
      </c>
      <c r="B357" s="45">
        <v>5096.8329999999996</v>
      </c>
      <c r="C357" s="45">
        <v>38227.379000000001</v>
      </c>
      <c r="D357" s="45">
        <v>5595.37</v>
      </c>
      <c r="E357" s="45">
        <v>43822.749000000003</v>
      </c>
      <c r="F357" s="45">
        <v>6211.8069999999998</v>
      </c>
      <c r="G357" s="45">
        <v>46026.084000000003</v>
      </c>
      <c r="H357" s="48">
        <f>D357/D355*100</f>
        <v>38.214869607466703</v>
      </c>
      <c r="I357" s="48">
        <f>E357/E355*100</f>
        <v>37.610420684014947</v>
      </c>
      <c r="J357" s="46">
        <v>109.78130929539972</v>
      </c>
      <c r="K357" s="46">
        <v>90.07636586262258</v>
      </c>
      <c r="L357" s="46">
        <v>95.212855823232758</v>
      </c>
      <c r="M357" s="50" t="s">
        <v>567</v>
      </c>
    </row>
    <row r="358" spans="1:13" s="93" customFormat="1">
      <c r="A358" s="43" t="s">
        <v>561</v>
      </c>
      <c r="B358" s="45">
        <v>14673.995999999999</v>
      </c>
      <c r="C358" s="45">
        <v>101875.705</v>
      </c>
      <c r="D358" s="45">
        <v>14641.866</v>
      </c>
      <c r="E358" s="45">
        <v>116517.572</v>
      </c>
      <c r="F358" s="45">
        <v>14448.807000000001</v>
      </c>
      <c r="G358" s="45">
        <v>118763.084</v>
      </c>
      <c r="H358" s="48">
        <f>H359+H360</f>
        <v>100</v>
      </c>
      <c r="I358" s="48">
        <f>I359+I360</f>
        <v>100</v>
      </c>
      <c r="J358" s="46">
        <v>99.781041237846864</v>
      </c>
      <c r="K358" s="46">
        <v>101.33615875691329</v>
      </c>
      <c r="L358" s="46">
        <v>98.109250851047278</v>
      </c>
      <c r="M358" s="43" t="s">
        <v>562</v>
      </c>
    </row>
    <row r="359" spans="1:13" s="93" customFormat="1">
      <c r="A359" s="50" t="s">
        <v>568</v>
      </c>
      <c r="B359" s="45">
        <v>1585.05</v>
      </c>
      <c r="C359" s="45">
        <v>10179.130999999999</v>
      </c>
      <c r="D359" s="45">
        <v>1753.8979999999999</v>
      </c>
      <c r="E359" s="45">
        <v>11933.029</v>
      </c>
      <c r="F359" s="45">
        <v>1818.7909999999999</v>
      </c>
      <c r="G359" s="45">
        <v>12411.329</v>
      </c>
      <c r="H359" s="48">
        <f>D359/D358*100</f>
        <v>11.978650808578632</v>
      </c>
      <c r="I359" s="48">
        <f>E359/E358*100</f>
        <v>10.241398610674791</v>
      </c>
      <c r="J359" s="46">
        <v>110.65253462035898</v>
      </c>
      <c r="K359" s="46">
        <v>96.432080431451439</v>
      </c>
      <c r="L359" s="46">
        <v>96.146262821652712</v>
      </c>
      <c r="M359" s="50" t="s">
        <v>568</v>
      </c>
    </row>
    <row r="360" spans="1:13" s="93" customFormat="1">
      <c r="A360" s="50" t="s">
        <v>569</v>
      </c>
      <c r="B360" s="45">
        <v>13088.946</v>
      </c>
      <c r="C360" s="45">
        <v>91696.573999999993</v>
      </c>
      <c r="D360" s="45">
        <v>12887.968000000001</v>
      </c>
      <c r="E360" s="45">
        <v>104584.54300000001</v>
      </c>
      <c r="F360" s="45">
        <v>12630.016</v>
      </c>
      <c r="G360" s="45">
        <v>106351.755</v>
      </c>
      <c r="H360" s="48">
        <f>D360/D358*100</f>
        <v>88.021349191421365</v>
      </c>
      <c r="I360" s="48">
        <f>E360/E358*100</f>
        <v>89.758601389325207</v>
      </c>
      <c r="J360" s="46">
        <v>98.464521131036847</v>
      </c>
      <c r="K360" s="46">
        <v>102.04237270958328</v>
      </c>
      <c r="L360" s="46">
        <v>98.338333015755126</v>
      </c>
      <c r="M360" s="50" t="s">
        <v>835</v>
      </c>
    </row>
    <row r="361" spans="1:13" s="93" customFormat="1" ht="22.5">
      <c r="A361" s="42" t="s">
        <v>619</v>
      </c>
      <c r="B361" s="45"/>
      <c r="C361" s="45"/>
      <c r="D361" s="45"/>
      <c r="E361" s="45"/>
      <c r="F361" s="45"/>
      <c r="G361" s="45"/>
      <c r="J361" s="46"/>
      <c r="K361" s="46"/>
      <c r="L361" s="46"/>
      <c r="M361" s="42" t="s">
        <v>885</v>
      </c>
    </row>
    <row r="362" spans="1:13" s="93" customFormat="1">
      <c r="A362" s="43" t="s">
        <v>559</v>
      </c>
      <c r="B362" s="45">
        <v>15204.218000000001</v>
      </c>
      <c r="C362" s="45">
        <v>115145.186</v>
      </c>
      <c r="D362" s="45">
        <v>15003.556</v>
      </c>
      <c r="E362" s="45">
        <v>130148.742</v>
      </c>
      <c r="F362" s="45">
        <v>16244.284</v>
      </c>
      <c r="G362" s="45">
        <v>123185.696</v>
      </c>
      <c r="H362" s="48">
        <f>H363+H364</f>
        <v>100</v>
      </c>
      <c r="I362" s="48">
        <f>I363+I364</f>
        <v>99.999999999999986</v>
      </c>
      <c r="J362" s="46">
        <v>98.680221501691179</v>
      </c>
      <c r="K362" s="46">
        <v>92.362064095899839</v>
      </c>
      <c r="L362" s="46">
        <v>105.65247932682054</v>
      </c>
      <c r="M362" s="43" t="s">
        <v>560</v>
      </c>
    </row>
    <row r="363" spans="1:13" s="93" customFormat="1">
      <c r="A363" s="50" t="s">
        <v>566</v>
      </c>
      <c r="B363" s="45">
        <v>13538.833000000001</v>
      </c>
      <c r="C363" s="45">
        <v>95615.665999999997</v>
      </c>
      <c r="D363" s="45">
        <v>13150.5</v>
      </c>
      <c r="E363" s="45">
        <v>108766.166</v>
      </c>
      <c r="F363" s="45">
        <v>13244</v>
      </c>
      <c r="G363" s="45">
        <v>101134</v>
      </c>
      <c r="H363" s="48">
        <f>D363/D362*100</f>
        <v>87.649221291272553</v>
      </c>
      <c r="I363" s="48">
        <f>E363/E362*100</f>
        <v>83.570662557767932</v>
      </c>
      <c r="J363" s="46">
        <v>97.131709948708291</v>
      </c>
      <c r="K363" s="46">
        <v>99.294019933554821</v>
      </c>
      <c r="L363" s="46">
        <v>107.54658769553265</v>
      </c>
      <c r="M363" s="50" t="s">
        <v>834</v>
      </c>
    </row>
    <row r="364" spans="1:13" s="93" customFormat="1">
      <c r="A364" s="50" t="s">
        <v>567</v>
      </c>
      <c r="B364" s="45">
        <v>1665.385</v>
      </c>
      <c r="C364" s="45">
        <v>19529.52</v>
      </c>
      <c r="D364" s="45">
        <v>1853.056</v>
      </c>
      <c r="E364" s="45">
        <v>21382.576000000001</v>
      </c>
      <c r="F364" s="45">
        <v>3000.2840000000001</v>
      </c>
      <c r="G364" s="45">
        <v>22051.696</v>
      </c>
      <c r="H364" s="48">
        <f>D364/D362*100</f>
        <v>12.350778708727452</v>
      </c>
      <c r="I364" s="48">
        <f>E364/E362*100</f>
        <v>16.429337442232057</v>
      </c>
      <c r="J364" s="46">
        <v>111.26892580394325</v>
      </c>
      <c r="K364" s="46">
        <v>61.762686465681242</v>
      </c>
      <c r="L364" s="46">
        <v>96.96567556527171</v>
      </c>
      <c r="M364" s="50" t="s">
        <v>567</v>
      </c>
    </row>
    <row r="365" spans="1:13" s="93" customFormat="1">
      <c r="A365" s="43" t="s">
        <v>561</v>
      </c>
      <c r="B365" s="45">
        <v>15204.218000000001</v>
      </c>
      <c r="C365" s="45">
        <v>115145.186</v>
      </c>
      <c r="D365" s="45">
        <v>15003.556</v>
      </c>
      <c r="E365" s="45">
        <v>130148.742</v>
      </c>
      <c r="F365" s="45">
        <v>16244.284</v>
      </c>
      <c r="G365" s="45">
        <v>123185.696</v>
      </c>
      <c r="H365" s="48">
        <f>H366+H367</f>
        <v>100</v>
      </c>
      <c r="I365" s="48">
        <f>I366+I367</f>
        <v>100</v>
      </c>
      <c r="J365" s="46">
        <v>98.680221501691179</v>
      </c>
      <c r="K365" s="46">
        <v>92.362064095899839</v>
      </c>
      <c r="L365" s="46">
        <v>105.65247932682054</v>
      </c>
      <c r="M365" s="43" t="s">
        <v>562</v>
      </c>
    </row>
    <row r="366" spans="1:13" s="93" customFormat="1">
      <c r="A366" s="50" t="s">
        <v>568</v>
      </c>
      <c r="B366" s="45">
        <v>4544.2070000000003</v>
      </c>
      <c r="C366" s="45">
        <v>37218.722000000002</v>
      </c>
      <c r="D366" s="45">
        <v>4519.1030000000001</v>
      </c>
      <c r="E366" s="45">
        <v>41737.824999999997</v>
      </c>
      <c r="F366" s="45">
        <v>4942.6350000000002</v>
      </c>
      <c r="G366" s="45">
        <v>40482.334999999999</v>
      </c>
      <c r="H366" s="48">
        <f>D366/D365*100</f>
        <v>30.120212834877279</v>
      </c>
      <c r="I366" s="48">
        <f>E366/E365*100</f>
        <v>32.069326494143134</v>
      </c>
      <c r="J366" s="46">
        <v>99.447560377421183</v>
      </c>
      <c r="K366" s="46">
        <v>91.431048418505512</v>
      </c>
      <c r="L366" s="46">
        <v>103.1013280236923</v>
      </c>
      <c r="M366" s="50" t="s">
        <v>568</v>
      </c>
    </row>
    <row r="367" spans="1:13" s="93" customFormat="1">
      <c r="A367" s="50" t="s">
        <v>569</v>
      </c>
      <c r="B367" s="45">
        <v>10660.01</v>
      </c>
      <c r="C367" s="45">
        <v>77926.464000000007</v>
      </c>
      <c r="D367" s="45">
        <v>10484.453</v>
      </c>
      <c r="E367" s="45">
        <v>88410.917000000001</v>
      </c>
      <c r="F367" s="45">
        <v>11301.648999999999</v>
      </c>
      <c r="G367" s="45">
        <v>82703.361000000004</v>
      </c>
      <c r="H367" s="48">
        <f>D367/D365*100</f>
        <v>69.879787165122721</v>
      </c>
      <c r="I367" s="48">
        <f>E367/E365*100</f>
        <v>67.930673505856859</v>
      </c>
      <c r="J367" s="46">
        <v>98.353125372302657</v>
      </c>
      <c r="K367" s="46">
        <v>92.769232171340661</v>
      </c>
      <c r="L367" s="46">
        <v>106.90123827011092</v>
      </c>
      <c r="M367" s="50" t="s">
        <v>835</v>
      </c>
    </row>
    <row r="368" spans="1:13" s="93" customFormat="1">
      <c r="A368" s="42" t="s">
        <v>620</v>
      </c>
      <c r="B368" s="45"/>
      <c r="C368" s="45"/>
      <c r="D368" s="45"/>
      <c r="E368" s="45"/>
      <c r="F368" s="45"/>
      <c r="G368" s="45"/>
      <c r="J368" s="46"/>
      <c r="K368" s="46"/>
      <c r="L368" s="46"/>
      <c r="M368" s="42" t="s">
        <v>886</v>
      </c>
    </row>
    <row r="369" spans="1:13" s="93" customFormat="1">
      <c r="A369" s="43" t="s">
        <v>559</v>
      </c>
      <c r="B369" s="45">
        <v>58639.781000000003</v>
      </c>
      <c r="C369" s="45">
        <v>270034.87400000001</v>
      </c>
      <c r="D369" s="45">
        <v>68734.98</v>
      </c>
      <c r="E369" s="45">
        <v>338769.85399999999</v>
      </c>
      <c r="F369" s="45">
        <v>32808.347000000002</v>
      </c>
      <c r="G369" s="45">
        <v>302161.685</v>
      </c>
      <c r="H369" s="48">
        <f>H370+H371</f>
        <v>100</v>
      </c>
      <c r="I369" s="48">
        <f>I370+I371</f>
        <v>99.999999704814343</v>
      </c>
      <c r="J369" s="46">
        <v>117.21561511288726</v>
      </c>
      <c r="K369" s="47">
        <v>2.0950455077788583</v>
      </c>
      <c r="L369" s="46">
        <v>112.11542389962513</v>
      </c>
      <c r="M369" s="43" t="s">
        <v>560</v>
      </c>
    </row>
    <row r="370" spans="1:13" s="93" customFormat="1">
      <c r="A370" s="50" t="s">
        <v>566</v>
      </c>
      <c r="B370" s="45">
        <v>34516</v>
      </c>
      <c r="C370" s="45">
        <v>156157.41500000001</v>
      </c>
      <c r="D370" s="45">
        <v>40857.332999999999</v>
      </c>
      <c r="E370" s="45">
        <v>197014.74799999999</v>
      </c>
      <c r="F370" s="45">
        <v>2578.0830000000001</v>
      </c>
      <c r="G370" s="45">
        <v>122267.664</v>
      </c>
      <c r="H370" s="48">
        <f>D370/D369*100</f>
        <v>59.441834419679765</v>
      </c>
      <c r="I370" s="48">
        <f>E370/E369*100</f>
        <v>58.155926707693418</v>
      </c>
      <c r="J370" s="46">
        <v>118.37215494263529</v>
      </c>
      <c r="K370" s="47">
        <v>15.847950977528651</v>
      </c>
      <c r="L370" s="46">
        <v>161.1339757010488</v>
      </c>
      <c r="M370" s="50" t="s">
        <v>834</v>
      </c>
    </row>
    <row r="371" spans="1:13" s="93" customFormat="1">
      <c r="A371" s="50" t="s">
        <v>567</v>
      </c>
      <c r="B371" s="45">
        <v>24123.780999999999</v>
      </c>
      <c r="C371" s="45">
        <v>113877.459</v>
      </c>
      <c r="D371" s="45">
        <v>27877.647000000001</v>
      </c>
      <c r="E371" s="45">
        <v>141755.10500000001</v>
      </c>
      <c r="F371" s="45">
        <v>30230.263999999999</v>
      </c>
      <c r="G371" s="45">
        <v>179894.02100000001</v>
      </c>
      <c r="H371" s="48">
        <f>D371/D369*100</f>
        <v>40.558165580320242</v>
      </c>
      <c r="I371" s="48">
        <f>E371/E369*100</f>
        <v>41.844072997120932</v>
      </c>
      <c r="J371" s="46">
        <v>115.5608525877432</v>
      </c>
      <c r="K371" s="46">
        <v>92.217676299485845</v>
      </c>
      <c r="L371" s="46">
        <v>78.79923090940305</v>
      </c>
      <c r="M371" s="50" t="s">
        <v>567</v>
      </c>
    </row>
    <row r="372" spans="1:13" s="93" customFormat="1">
      <c r="A372" s="43" t="s">
        <v>561</v>
      </c>
      <c r="B372" s="45">
        <v>58639.781000000003</v>
      </c>
      <c r="C372" s="45">
        <v>270034.87400000001</v>
      </c>
      <c r="D372" s="45">
        <v>68734.98</v>
      </c>
      <c r="E372" s="45">
        <v>338769.85399999999</v>
      </c>
      <c r="F372" s="45">
        <v>32808.347000000002</v>
      </c>
      <c r="G372" s="45">
        <v>302161.685</v>
      </c>
      <c r="H372" s="48">
        <f>H373+H374</f>
        <v>100</v>
      </c>
      <c r="I372" s="48">
        <f>I373+I374</f>
        <v>100</v>
      </c>
      <c r="J372" s="46">
        <v>117.21561511288726</v>
      </c>
      <c r="K372" s="47">
        <v>2.0950455077788583</v>
      </c>
      <c r="L372" s="46">
        <v>112.11542389962513</v>
      </c>
      <c r="M372" s="43" t="s">
        <v>562</v>
      </c>
    </row>
    <row r="373" spans="1:13" s="93" customFormat="1">
      <c r="A373" s="50" t="s">
        <v>568</v>
      </c>
      <c r="B373" s="45">
        <v>3.4000000000000002E-2</v>
      </c>
      <c r="C373" s="45">
        <v>128.12899999999999</v>
      </c>
      <c r="D373" s="45">
        <v>0</v>
      </c>
      <c r="E373" s="45">
        <v>128.12899999999999</v>
      </c>
      <c r="F373" s="45">
        <v>271.01900000000001</v>
      </c>
      <c r="G373" s="45">
        <v>2112.0369999999998</v>
      </c>
      <c r="H373" s="48">
        <f>D373/D372*100</f>
        <v>0</v>
      </c>
      <c r="I373" s="48">
        <f>E373/E372*100</f>
        <v>3.7821842317764198E-2</v>
      </c>
      <c r="J373" s="46">
        <v>0</v>
      </c>
      <c r="K373" s="46">
        <v>0</v>
      </c>
      <c r="L373" s="46">
        <v>6.0666077346182856</v>
      </c>
      <c r="M373" s="50" t="s">
        <v>568</v>
      </c>
    </row>
    <row r="374" spans="1:13" s="93" customFormat="1">
      <c r="A374" s="50" t="s">
        <v>569</v>
      </c>
      <c r="B374" s="45">
        <v>58639.747000000003</v>
      </c>
      <c r="C374" s="45">
        <v>269906.745</v>
      </c>
      <c r="D374" s="45">
        <v>68734.98</v>
      </c>
      <c r="E374" s="45">
        <v>338641.72499999998</v>
      </c>
      <c r="F374" s="45">
        <v>32537.328000000001</v>
      </c>
      <c r="G374" s="45">
        <v>300049.647</v>
      </c>
      <c r="H374" s="48">
        <f>D374/D372*100</f>
        <v>100</v>
      </c>
      <c r="I374" s="48">
        <f>E374/E372*100</f>
        <v>99.962178157682231</v>
      </c>
      <c r="J374" s="46">
        <v>117.21568307584955</v>
      </c>
      <c r="K374" s="47">
        <v>2.1124961459650278</v>
      </c>
      <c r="L374" s="46">
        <v>112.86189748458527</v>
      </c>
      <c r="M374" s="50" t="s">
        <v>835</v>
      </c>
    </row>
    <row r="375" spans="1:13" s="93" customFormat="1" ht="22.5">
      <c r="A375" s="42" t="s">
        <v>621</v>
      </c>
      <c r="B375" s="45"/>
      <c r="C375" s="45"/>
      <c r="D375" s="45"/>
      <c r="E375" s="45"/>
      <c r="F375" s="45"/>
      <c r="G375" s="45"/>
      <c r="J375" s="46"/>
      <c r="K375" s="46"/>
      <c r="L375" s="46"/>
      <c r="M375" s="42" t="s">
        <v>887</v>
      </c>
    </row>
    <row r="376" spans="1:13" s="93" customFormat="1">
      <c r="A376" s="43" t="s">
        <v>559</v>
      </c>
      <c r="B376" s="45">
        <v>14256.918</v>
      </c>
      <c r="C376" s="45">
        <v>109578.83100000001</v>
      </c>
      <c r="D376" s="45">
        <v>18746.674999999999</v>
      </c>
      <c r="E376" s="45">
        <v>128325.50599999999</v>
      </c>
      <c r="F376" s="45">
        <v>14743.2</v>
      </c>
      <c r="G376" s="45">
        <v>117988.63099999999</v>
      </c>
      <c r="H376" s="48">
        <f>H377+H378</f>
        <v>100</v>
      </c>
      <c r="I376" s="48">
        <f>I377+I378</f>
        <v>100</v>
      </c>
      <c r="J376" s="46">
        <v>131.49177823706358</v>
      </c>
      <c r="K376" s="46">
        <v>127.15472217700362</v>
      </c>
      <c r="L376" s="46">
        <v>108.76090765050067</v>
      </c>
      <c r="M376" s="43" t="s">
        <v>560</v>
      </c>
    </row>
    <row r="377" spans="1:13" s="93" customFormat="1">
      <c r="A377" s="50" t="s">
        <v>566</v>
      </c>
      <c r="B377" s="45">
        <v>7457.8320000000003</v>
      </c>
      <c r="C377" s="45">
        <v>51277.748</v>
      </c>
      <c r="D377" s="45">
        <v>6885.4989999999998</v>
      </c>
      <c r="E377" s="45">
        <v>58163.247000000003</v>
      </c>
      <c r="F377" s="45">
        <v>6318.75</v>
      </c>
      <c r="G377" s="45">
        <v>55147</v>
      </c>
      <c r="H377" s="48">
        <f>D377/D376*100</f>
        <v>36.72917464030288</v>
      </c>
      <c r="I377" s="48">
        <f>E377/E376*100</f>
        <v>45.32477510745214</v>
      </c>
      <c r="J377" s="46">
        <v>92.325745605425269</v>
      </c>
      <c r="K377" s="46">
        <v>108.96932146389713</v>
      </c>
      <c r="L377" s="46">
        <v>105.46946706076487</v>
      </c>
      <c r="M377" s="50" t="s">
        <v>834</v>
      </c>
    </row>
    <row r="378" spans="1:13" s="93" customFormat="1">
      <c r="A378" s="50" t="s">
        <v>567</v>
      </c>
      <c r="B378" s="45">
        <v>6799.0860000000002</v>
      </c>
      <c r="C378" s="45">
        <v>58301.082999999999</v>
      </c>
      <c r="D378" s="45">
        <v>11861.175999999999</v>
      </c>
      <c r="E378" s="45">
        <v>70162.259000000005</v>
      </c>
      <c r="F378" s="45">
        <v>8424.4500000000007</v>
      </c>
      <c r="G378" s="45">
        <v>62841.631000000001</v>
      </c>
      <c r="H378" s="48">
        <f>D378/D376*100</f>
        <v>63.270825359697113</v>
      </c>
      <c r="I378" s="48">
        <f>E378/E376*100</f>
        <v>54.675224892547867</v>
      </c>
      <c r="J378" s="46">
        <v>174.45250729289202</v>
      </c>
      <c r="K378" s="46">
        <v>140.79466315308417</v>
      </c>
      <c r="L378" s="46">
        <v>111.64932845234395</v>
      </c>
      <c r="M378" s="50" t="s">
        <v>567</v>
      </c>
    </row>
    <row r="379" spans="1:13" s="93" customFormat="1">
      <c r="A379" s="43" t="s">
        <v>561</v>
      </c>
      <c r="B379" s="45">
        <v>14256.918</v>
      </c>
      <c r="C379" s="45">
        <v>109578.83100000001</v>
      </c>
      <c r="D379" s="45">
        <v>18746.674999999999</v>
      </c>
      <c r="E379" s="45">
        <v>128325.50599999999</v>
      </c>
      <c r="F379" s="45">
        <v>14743.2</v>
      </c>
      <c r="G379" s="45">
        <v>117988.63099999999</v>
      </c>
      <c r="H379" s="48">
        <f>H380+H381</f>
        <v>100</v>
      </c>
      <c r="I379" s="48">
        <f>I380+I381</f>
        <v>100</v>
      </c>
      <c r="J379" s="46">
        <v>131.49177823706358</v>
      </c>
      <c r="K379" s="46">
        <v>127.15472217700362</v>
      </c>
      <c r="L379" s="46">
        <v>108.76090765050067</v>
      </c>
      <c r="M379" s="43" t="s">
        <v>562</v>
      </c>
    </row>
    <row r="380" spans="1:13" s="93" customFormat="1">
      <c r="A380" s="50" t="s">
        <v>568</v>
      </c>
      <c r="B380" s="45">
        <v>3298.84</v>
      </c>
      <c r="C380" s="45">
        <v>18742.548999999999</v>
      </c>
      <c r="D380" s="45">
        <v>2923.2869999999998</v>
      </c>
      <c r="E380" s="45">
        <v>21665.835999999999</v>
      </c>
      <c r="F380" s="45">
        <v>3019.8119999999999</v>
      </c>
      <c r="G380" s="45">
        <v>19305.396000000001</v>
      </c>
      <c r="H380" s="48">
        <f>D380/D379*100</f>
        <v>15.593629270257258</v>
      </c>
      <c r="I380" s="48">
        <f>E380/E379*100</f>
        <v>16.883499372291585</v>
      </c>
      <c r="J380" s="46">
        <v>88.615604273017183</v>
      </c>
      <c r="K380" s="46">
        <v>96.80360896638598</v>
      </c>
      <c r="L380" s="46">
        <v>112.22684062010434</v>
      </c>
      <c r="M380" s="50" t="s">
        <v>568</v>
      </c>
    </row>
    <row r="381" spans="1:13" s="93" customFormat="1">
      <c r="A381" s="50" t="s">
        <v>569</v>
      </c>
      <c r="B381" s="45">
        <v>10958.078</v>
      </c>
      <c r="C381" s="45">
        <v>90836.282000000007</v>
      </c>
      <c r="D381" s="45">
        <v>15823.388000000001</v>
      </c>
      <c r="E381" s="45">
        <v>106659.67</v>
      </c>
      <c r="F381" s="45">
        <v>11723.388000000001</v>
      </c>
      <c r="G381" s="45">
        <v>98683.235000000001</v>
      </c>
      <c r="H381" s="48">
        <f>D381/D379*100</f>
        <v>84.406370729742747</v>
      </c>
      <c r="I381" s="48">
        <f>E381/E379*100</f>
        <v>83.116500627708419</v>
      </c>
      <c r="J381" s="46">
        <v>144.39930068028355</v>
      </c>
      <c r="K381" s="46">
        <v>134.97282526177585</v>
      </c>
      <c r="L381" s="46">
        <v>108.08286736850489</v>
      </c>
      <c r="M381" s="50" t="s">
        <v>835</v>
      </c>
    </row>
    <row r="382" spans="1:13" s="93" customFormat="1">
      <c r="A382" s="42" t="s">
        <v>622</v>
      </c>
      <c r="B382" s="45"/>
      <c r="C382" s="45"/>
      <c r="D382" s="45"/>
      <c r="E382" s="45"/>
      <c r="F382" s="45"/>
      <c r="G382" s="45"/>
      <c r="J382" s="46"/>
      <c r="K382" s="46"/>
      <c r="L382" s="46"/>
      <c r="M382" s="42" t="s">
        <v>888</v>
      </c>
    </row>
    <row r="383" spans="1:13" s="93" customFormat="1">
      <c r="A383" s="43" t="s">
        <v>559</v>
      </c>
      <c r="B383" s="45">
        <v>4127.5559999999996</v>
      </c>
      <c r="C383" s="45">
        <v>34099.872000000003</v>
      </c>
      <c r="D383" s="45">
        <v>5087.6639999999998</v>
      </c>
      <c r="E383" s="45">
        <v>39187.536</v>
      </c>
      <c r="F383" s="45">
        <v>3718.6550000000002</v>
      </c>
      <c r="G383" s="45">
        <v>38320.648999999998</v>
      </c>
      <c r="H383" s="48">
        <f>H384+H385</f>
        <v>99.999980344613959</v>
      </c>
      <c r="I383" s="48">
        <f>I384+I385</f>
        <v>99.999997448168216</v>
      </c>
      <c r="J383" s="46">
        <v>123.26093213514244</v>
      </c>
      <c r="K383" s="46">
        <v>136.81462786948504</v>
      </c>
      <c r="L383" s="46">
        <v>102.2621928976203</v>
      </c>
      <c r="M383" s="43" t="s">
        <v>560</v>
      </c>
    </row>
    <row r="384" spans="1:13" s="93" customFormat="1">
      <c r="A384" s="50" t="s">
        <v>566</v>
      </c>
      <c r="B384" s="45">
        <v>1270.9159999999999</v>
      </c>
      <c r="C384" s="45">
        <v>9802.0810000000001</v>
      </c>
      <c r="D384" s="45">
        <v>1408.9159999999999</v>
      </c>
      <c r="E384" s="45">
        <v>11210.996999999999</v>
      </c>
      <c r="F384" s="45">
        <v>1272.5830000000001</v>
      </c>
      <c r="G384" s="45">
        <v>11767.664000000001</v>
      </c>
      <c r="H384" s="48">
        <f>D384/D383*100</f>
        <v>27.692787888508363</v>
      </c>
      <c r="I384" s="48">
        <f>E384/E383*100</f>
        <v>28.608578503124054</v>
      </c>
      <c r="J384" s="46">
        <v>110.85831006927287</v>
      </c>
      <c r="K384" s="46">
        <v>110.71309297703961</v>
      </c>
      <c r="L384" s="46">
        <v>95.269519931908306</v>
      </c>
      <c r="M384" s="50" t="s">
        <v>834</v>
      </c>
    </row>
    <row r="385" spans="1:13" s="93" customFormat="1">
      <c r="A385" s="50" t="s">
        <v>567</v>
      </c>
      <c r="B385" s="45">
        <v>2856.64</v>
      </c>
      <c r="C385" s="45">
        <v>24297.791000000001</v>
      </c>
      <c r="D385" s="45">
        <v>3678.7469999999998</v>
      </c>
      <c r="E385" s="45">
        <v>27976.538</v>
      </c>
      <c r="F385" s="45">
        <v>2446.0720000000001</v>
      </c>
      <c r="G385" s="45">
        <v>26552.985000000001</v>
      </c>
      <c r="H385" s="48">
        <f>D385/D383*100</f>
        <v>72.307192456105597</v>
      </c>
      <c r="I385" s="48">
        <f>E385/E383*100</f>
        <v>71.391418945044165</v>
      </c>
      <c r="J385" s="46">
        <v>128.77881007057243</v>
      </c>
      <c r="K385" s="46">
        <v>150.39406035472379</v>
      </c>
      <c r="L385" s="46">
        <v>105.36117879025653</v>
      </c>
      <c r="M385" s="50" t="s">
        <v>567</v>
      </c>
    </row>
    <row r="386" spans="1:13" s="93" customFormat="1">
      <c r="A386" s="43" t="s">
        <v>561</v>
      </c>
      <c r="B386" s="45">
        <v>4127.5559999999996</v>
      </c>
      <c r="C386" s="45">
        <v>34099.872000000003</v>
      </c>
      <c r="D386" s="45">
        <v>5087.6639999999998</v>
      </c>
      <c r="E386" s="45">
        <v>39187.536</v>
      </c>
      <c r="F386" s="45">
        <v>3718.6550000000002</v>
      </c>
      <c r="G386" s="45">
        <v>38320.648999999998</v>
      </c>
      <c r="H386" s="48">
        <f>H387+H388</f>
        <v>100</v>
      </c>
      <c r="I386" s="48">
        <f>I387+I388</f>
        <v>99.99999744816823</v>
      </c>
      <c r="J386" s="46">
        <v>123.26093213514244</v>
      </c>
      <c r="K386" s="46">
        <v>136.81462786948504</v>
      </c>
      <c r="L386" s="46">
        <v>102.2621928976203</v>
      </c>
      <c r="M386" s="43" t="s">
        <v>562</v>
      </c>
    </row>
    <row r="387" spans="1:13" s="93" customFormat="1">
      <c r="A387" s="50" t="s">
        <v>568</v>
      </c>
      <c r="B387" s="45">
        <v>558.697</v>
      </c>
      <c r="C387" s="45">
        <v>3445.16</v>
      </c>
      <c r="D387" s="45">
        <v>620.45799999999997</v>
      </c>
      <c r="E387" s="45">
        <v>4065.6179999999999</v>
      </c>
      <c r="F387" s="45">
        <v>419.56900000000002</v>
      </c>
      <c r="G387" s="45">
        <v>4654.9830000000002</v>
      </c>
      <c r="H387" s="48">
        <f>D387/D386*100</f>
        <v>12.195341516263653</v>
      </c>
      <c r="I387" s="48">
        <f>E387/E386*100</f>
        <v>10.37477324422745</v>
      </c>
      <c r="J387" s="46">
        <v>111.05447138610015</v>
      </c>
      <c r="K387" s="46">
        <v>147.87984812986659</v>
      </c>
      <c r="L387" s="46">
        <v>87.339051506740191</v>
      </c>
      <c r="M387" s="50" t="s">
        <v>568</v>
      </c>
    </row>
    <row r="388" spans="1:13" s="93" customFormat="1">
      <c r="A388" s="50" t="s">
        <v>569</v>
      </c>
      <c r="B388" s="45">
        <v>3568.8589999999999</v>
      </c>
      <c r="C388" s="45">
        <v>30654.710999999999</v>
      </c>
      <c r="D388" s="45">
        <v>4467.2060000000001</v>
      </c>
      <c r="E388" s="45">
        <v>35121.917000000001</v>
      </c>
      <c r="F388" s="45">
        <v>3299.087</v>
      </c>
      <c r="G388" s="45">
        <v>33665.665000000001</v>
      </c>
      <c r="H388" s="48">
        <f>D388/D386*100</f>
        <v>87.804658483736347</v>
      </c>
      <c r="I388" s="48">
        <f>E388/E386*100</f>
        <v>89.625224203940775</v>
      </c>
      <c r="J388" s="46">
        <v>125.17182662582076</v>
      </c>
      <c r="K388" s="46">
        <v>135.40734148568984</v>
      </c>
      <c r="L388" s="46">
        <v>104.32562968828924</v>
      </c>
      <c r="M388" s="50" t="s">
        <v>835</v>
      </c>
    </row>
    <row r="389" spans="1:13" s="93" customFormat="1" ht="22.5">
      <c r="A389" s="42" t="s">
        <v>623</v>
      </c>
      <c r="B389" s="45"/>
      <c r="C389" s="45"/>
      <c r="D389" s="45"/>
      <c r="E389" s="45"/>
      <c r="F389" s="45"/>
      <c r="G389" s="45"/>
      <c r="J389" s="46"/>
      <c r="K389" s="46"/>
      <c r="L389" s="46"/>
      <c r="M389" s="42" t="s">
        <v>889</v>
      </c>
    </row>
    <row r="390" spans="1:13" s="93" customFormat="1">
      <c r="A390" s="43" t="s">
        <v>559</v>
      </c>
      <c r="B390" s="45">
        <v>11705.175999999999</v>
      </c>
      <c r="C390" s="45">
        <v>64784.991999999998</v>
      </c>
      <c r="D390" s="45">
        <v>10676.777</v>
      </c>
      <c r="E390" s="45">
        <v>75461.77</v>
      </c>
      <c r="F390" s="45">
        <v>10978.654</v>
      </c>
      <c r="G390" s="45">
        <v>73317.323999999993</v>
      </c>
      <c r="H390" s="48">
        <f>H391+H392</f>
        <v>100</v>
      </c>
      <c r="I390" s="48">
        <f>I391+I392</f>
        <v>99.999998674825676</v>
      </c>
      <c r="J390" s="46">
        <v>91.214151756453731</v>
      </c>
      <c r="K390" s="46">
        <v>97.250327772420917</v>
      </c>
      <c r="L390" s="46">
        <v>102.92488307401946</v>
      </c>
      <c r="M390" s="43" t="s">
        <v>560</v>
      </c>
    </row>
    <row r="391" spans="1:13" s="93" customFormat="1">
      <c r="A391" s="50" t="s">
        <v>566</v>
      </c>
      <c r="B391" s="45">
        <v>6583.25</v>
      </c>
      <c r="C391" s="45">
        <v>35021.08</v>
      </c>
      <c r="D391" s="45">
        <v>6789.5829999999996</v>
      </c>
      <c r="E391" s="45">
        <v>41810.663</v>
      </c>
      <c r="F391" s="45">
        <v>5778.9160000000002</v>
      </c>
      <c r="G391" s="45">
        <v>37782.328000000001</v>
      </c>
      <c r="H391" s="48">
        <f>D391/D390*100</f>
        <v>63.592065283371554</v>
      </c>
      <c r="I391" s="48">
        <f>E391/E390*100</f>
        <v>55.406417050646972</v>
      </c>
      <c r="J391" s="46">
        <v>103.13421182546614</v>
      </c>
      <c r="K391" s="46">
        <v>117.48886815451201</v>
      </c>
      <c r="L391" s="46">
        <v>110.6619555047005</v>
      </c>
      <c r="M391" s="50" t="s">
        <v>834</v>
      </c>
    </row>
    <row r="392" spans="1:13" s="93" customFormat="1">
      <c r="A392" s="50" t="s">
        <v>567</v>
      </c>
      <c r="B392" s="45">
        <v>5121.9260000000004</v>
      </c>
      <c r="C392" s="45">
        <v>29763.912</v>
      </c>
      <c r="D392" s="45">
        <v>3887.194</v>
      </c>
      <c r="E392" s="45">
        <v>33651.106</v>
      </c>
      <c r="F392" s="45">
        <v>5199.7380000000003</v>
      </c>
      <c r="G392" s="45">
        <v>35534.995999999999</v>
      </c>
      <c r="H392" s="48">
        <f>D392/D390*100</f>
        <v>36.407934716628439</v>
      </c>
      <c r="I392" s="48">
        <f>E392/E390*100</f>
        <v>44.593581624178704</v>
      </c>
      <c r="J392" s="46">
        <v>75.89320892180011</v>
      </c>
      <c r="K392" s="46">
        <v>74.757497396984235</v>
      </c>
      <c r="L392" s="46">
        <v>94.698493845334895</v>
      </c>
      <c r="M392" s="50" t="s">
        <v>567</v>
      </c>
    </row>
    <row r="393" spans="1:13" s="93" customFormat="1">
      <c r="A393" s="43" t="s">
        <v>561</v>
      </c>
      <c r="B393" s="45">
        <v>11705.175999999999</v>
      </c>
      <c r="C393" s="45">
        <v>64784.991999999998</v>
      </c>
      <c r="D393" s="45">
        <v>10676.777</v>
      </c>
      <c r="E393" s="45">
        <v>75461.77</v>
      </c>
      <c r="F393" s="45">
        <v>10978.654</v>
      </c>
      <c r="G393" s="45">
        <v>73317.323999999993</v>
      </c>
      <c r="H393" s="48">
        <f>H394+H395</f>
        <v>100.00000936612238</v>
      </c>
      <c r="I393" s="48">
        <f>I394+I395</f>
        <v>99.999999999999986</v>
      </c>
      <c r="J393" s="46">
        <v>91.214151756453731</v>
      </c>
      <c r="K393" s="46">
        <v>97.250327772420917</v>
      </c>
      <c r="L393" s="46">
        <v>102.92488307401946</v>
      </c>
      <c r="M393" s="43" t="s">
        <v>562</v>
      </c>
    </row>
    <row r="394" spans="1:13" s="93" customFormat="1">
      <c r="A394" s="50" t="s">
        <v>568</v>
      </c>
      <c r="B394" s="45">
        <v>742.23900000000003</v>
      </c>
      <c r="C394" s="45">
        <v>3979.3069999999998</v>
      </c>
      <c r="D394" s="45">
        <v>923.553</v>
      </c>
      <c r="E394" s="45">
        <v>4902.8590000000004</v>
      </c>
      <c r="F394" s="45">
        <v>800.52200000000005</v>
      </c>
      <c r="G394" s="45">
        <v>5610.4570000000003</v>
      </c>
      <c r="H394" s="48">
        <f>D394/D393*100</f>
        <v>8.6501104218997931</v>
      </c>
      <c r="I394" s="48">
        <f>E394/E393*100</f>
        <v>6.4971428579000996</v>
      </c>
      <c r="J394" s="46">
        <v>124.42798074474663</v>
      </c>
      <c r="K394" s="46">
        <v>115.36884682744507</v>
      </c>
      <c r="L394" s="46">
        <v>87.387872324839137</v>
      </c>
      <c r="M394" s="50" t="s">
        <v>568</v>
      </c>
    </row>
    <row r="395" spans="1:13" s="93" customFormat="1">
      <c r="A395" s="50" t="s">
        <v>569</v>
      </c>
      <c r="B395" s="45">
        <v>10962.938</v>
      </c>
      <c r="C395" s="45">
        <v>60805.686000000002</v>
      </c>
      <c r="D395" s="45">
        <v>9753.2250000000004</v>
      </c>
      <c r="E395" s="45">
        <v>70558.910999999993</v>
      </c>
      <c r="F395" s="45">
        <v>10178.133</v>
      </c>
      <c r="G395" s="45">
        <v>67706.866999999998</v>
      </c>
      <c r="H395" s="48">
        <f>D395/D393*100</f>
        <v>91.349898944222588</v>
      </c>
      <c r="I395" s="48">
        <f>E395/E393*100</f>
        <v>93.502857142099884</v>
      </c>
      <c r="J395" s="46">
        <v>88.965430617230538</v>
      </c>
      <c r="K395" s="46">
        <v>95.825285442821396</v>
      </c>
      <c r="L395" s="46">
        <v>104.2123408250451</v>
      </c>
      <c r="M395" s="50" t="s">
        <v>835</v>
      </c>
    </row>
    <row r="396" spans="1:13" s="93" customFormat="1">
      <c r="A396" s="42" t="s">
        <v>624</v>
      </c>
      <c r="B396" s="45"/>
      <c r="C396" s="45"/>
      <c r="D396" s="45"/>
      <c r="E396" s="45"/>
      <c r="F396" s="45"/>
      <c r="G396" s="45"/>
      <c r="J396" s="46"/>
      <c r="K396" s="46"/>
      <c r="L396" s="46"/>
      <c r="M396" s="42" t="s">
        <v>890</v>
      </c>
    </row>
    <row r="397" spans="1:13" s="93" customFormat="1">
      <c r="A397" s="43" t="s">
        <v>559</v>
      </c>
      <c r="B397" s="45">
        <v>32641.628000000001</v>
      </c>
      <c r="C397" s="45">
        <v>199418.71299999999</v>
      </c>
      <c r="D397" s="45">
        <v>34300.855000000003</v>
      </c>
      <c r="E397" s="45">
        <v>233719.56899999999</v>
      </c>
      <c r="F397" s="45">
        <v>23052.726999999999</v>
      </c>
      <c r="G397" s="45">
        <v>156173.21599999999</v>
      </c>
      <c r="H397" s="48">
        <f>H398+H399</f>
        <v>100.00000291537921</v>
      </c>
      <c r="I397" s="48">
        <f>I398+I399</f>
        <v>100</v>
      </c>
      <c r="J397" s="46">
        <v>105.08316251873221</v>
      </c>
      <c r="K397" s="46">
        <v>148.79304734750039</v>
      </c>
      <c r="L397" s="46">
        <v>149.65406680233826</v>
      </c>
      <c r="M397" s="43" t="s">
        <v>560</v>
      </c>
    </row>
    <row r="398" spans="1:13" s="93" customFormat="1">
      <c r="A398" s="50" t="s">
        <v>566</v>
      </c>
      <c r="B398" s="45">
        <v>29432.332999999999</v>
      </c>
      <c r="C398" s="45">
        <v>183239.666</v>
      </c>
      <c r="D398" s="45">
        <v>29460</v>
      </c>
      <c r="E398" s="45">
        <v>212699.666</v>
      </c>
      <c r="F398" s="45">
        <v>19887</v>
      </c>
      <c r="G398" s="45">
        <v>137212</v>
      </c>
      <c r="H398" s="48">
        <f>D398/D397*100</f>
        <v>85.887071911181209</v>
      </c>
      <c r="I398" s="48">
        <f>E398/E397*100</f>
        <v>91.006357281105551</v>
      </c>
      <c r="J398" s="46">
        <v>100.09400206228979</v>
      </c>
      <c r="K398" s="46">
        <v>148.13697390254941</v>
      </c>
      <c r="L398" s="46">
        <v>155.01535288458737</v>
      </c>
      <c r="M398" s="50" t="s">
        <v>834</v>
      </c>
    </row>
    <row r="399" spans="1:13" s="93" customFormat="1">
      <c r="A399" s="50" t="s">
        <v>567</v>
      </c>
      <c r="B399" s="45">
        <v>3209.2950000000001</v>
      </c>
      <c r="C399" s="45">
        <v>16179.047</v>
      </c>
      <c r="D399" s="45">
        <v>4840.8559999999998</v>
      </c>
      <c r="E399" s="45">
        <v>21019.902999999998</v>
      </c>
      <c r="F399" s="45">
        <v>3165.7269999999999</v>
      </c>
      <c r="G399" s="45">
        <v>18961.216</v>
      </c>
      <c r="H399" s="48">
        <f>D399/D397*100</f>
        <v>14.112931004197998</v>
      </c>
      <c r="I399" s="48">
        <f>E399/E397*100</f>
        <v>8.9936427188944545</v>
      </c>
      <c r="J399" s="46">
        <v>150.8386109721917</v>
      </c>
      <c r="K399" s="46">
        <v>152.91451221157101</v>
      </c>
      <c r="L399" s="46">
        <v>110.85735746061854</v>
      </c>
      <c r="M399" s="50" t="s">
        <v>567</v>
      </c>
    </row>
    <row r="400" spans="1:13" s="93" customFormat="1">
      <c r="A400" s="43" t="s">
        <v>561</v>
      </c>
      <c r="B400" s="45">
        <v>32641.628000000001</v>
      </c>
      <c r="C400" s="45">
        <v>199418.71299999999</v>
      </c>
      <c r="D400" s="45">
        <v>34300.855000000003</v>
      </c>
      <c r="E400" s="45">
        <v>233719.56899999999</v>
      </c>
      <c r="F400" s="45">
        <v>23052.726999999999</v>
      </c>
      <c r="G400" s="45">
        <v>156173.21599999999</v>
      </c>
      <c r="H400" s="48">
        <f>H401+H402</f>
        <v>99.999999999999986</v>
      </c>
      <c r="I400" s="48">
        <f>I401+I402</f>
        <v>100.00000000000001</v>
      </c>
      <c r="J400" s="46">
        <v>105.08316251873221</v>
      </c>
      <c r="K400" s="46">
        <v>148.79304734750039</v>
      </c>
      <c r="L400" s="46">
        <v>149.65406680233826</v>
      </c>
      <c r="M400" s="43" t="s">
        <v>562</v>
      </c>
    </row>
    <row r="401" spans="1:13" s="93" customFormat="1">
      <c r="A401" s="50" t="s">
        <v>568</v>
      </c>
      <c r="B401" s="45">
        <v>25163.331999999999</v>
      </c>
      <c r="C401" s="45">
        <v>155348.26699999999</v>
      </c>
      <c r="D401" s="45">
        <v>24051.784</v>
      </c>
      <c r="E401" s="45">
        <v>179400.05100000001</v>
      </c>
      <c r="F401" s="45">
        <v>13133.097</v>
      </c>
      <c r="G401" s="45">
        <v>97181.038</v>
      </c>
      <c r="H401" s="48">
        <f>D401/D400*100</f>
        <v>70.120071350991097</v>
      </c>
      <c r="I401" s="48">
        <f>E401/E400*100</f>
        <v>76.758677832406931</v>
      </c>
      <c r="J401" s="46">
        <v>95.582667668971666</v>
      </c>
      <c r="K401" s="46">
        <v>183.13870673459579</v>
      </c>
      <c r="L401" s="46">
        <v>184.60396667094665</v>
      </c>
      <c r="M401" s="50" t="s">
        <v>568</v>
      </c>
    </row>
    <row r="402" spans="1:13" s="93" customFormat="1">
      <c r="A402" s="50" t="s">
        <v>569</v>
      </c>
      <c r="B402" s="45">
        <v>7478.2960000000003</v>
      </c>
      <c r="C402" s="45">
        <v>44070.446000000004</v>
      </c>
      <c r="D402" s="45">
        <v>10249.071</v>
      </c>
      <c r="E402" s="45">
        <v>54319.517999999996</v>
      </c>
      <c r="F402" s="45">
        <v>9919.6299999999992</v>
      </c>
      <c r="G402" s="45">
        <v>58992.178</v>
      </c>
      <c r="H402" s="48">
        <f>D402/D400*100</f>
        <v>29.879928649008892</v>
      </c>
      <c r="I402" s="48">
        <f>E402/E400*100</f>
        <v>23.241322167593079</v>
      </c>
      <c r="J402" s="46">
        <v>137.05088699350762</v>
      </c>
      <c r="K402" s="46">
        <v>103.32110169431724</v>
      </c>
      <c r="L402" s="46">
        <v>92.079187176306661</v>
      </c>
      <c r="M402" s="50" t="s">
        <v>835</v>
      </c>
    </row>
    <row r="403" spans="1:13" s="93" customFormat="1" ht="22.5">
      <c r="A403" s="42" t="s">
        <v>625</v>
      </c>
      <c r="B403" s="45"/>
      <c r="C403" s="45"/>
      <c r="D403" s="45"/>
      <c r="E403" s="45"/>
      <c r="F403" s="45"/>
      <c r="G403" s="45"/>
      <c r="J403" s="46"/>
      <c r="K403" s="46"/>
      <c r="L403" s="46"/>
      <c r="M403" s="42" t="s">
        <v>891</v>
      </c>
    </row>
    <row r="404" spans="1:13" s="93" customFormat="1">
      <c r="A404" s="43" t="s">
        <v>559</v>
      </c>
      <c r="B404" s="45">
        <v>784.59500000000003</v>
      </c>
      <c r="C404" s="45">
        <v>5993.7420000000002</v>
      </c>
      <c r="D404" s="45">
        <v>910.82</v>
      </c>
      <c r="E404" s="45">
        <v>6904.5619999999999</v>
      </c>
      <c r="F404" s="45">
        <v>849.70100000000002</v>
      </c>
      <c r="G404" s="45">
        <v>6433.0290000000005</v>
      </c>
      <c r="H404" s="48">
        <f>H405+H406</f>
        <v>99.999999999999986</v>
      </c>
      <c r="I404" s="48">
        <f>I405+I406</f>
        <v>100</v>
      </c>
      <c r="J404" s="46">
        <v>116.08791797041786</v>
      </c>
      <c r="K404" s="46">
        <v>107.19300083205741</v>
      </c>
      <c r="L404" s="46">
        <v>107.32987524228477</v>
      </c>
      <c r="M404" s="43" t="s">
        <v>560</v>
      </c>
    </row>
    <row r="405" spans="1:13" s="93" customFormat="1">
      <c r="A405" s="50" t="s">
        <v>566</v>
      </c>
      <c r="B405" s="45">
        <v>473</v>
      </c>
      <c r="C405" s="45" t="s">
        <v>563</v>
      </c>
      <c r="D405" s="45">
        <v>508</v>
      </c>
      <c r="E405" s="45">
        <v>3530</v>
      </c>
      <c r="F405" s="45">
        <v>398</v>
      </c>
      <c r="G405" s="45">
        <v>2974</v>
      </c>
      <c r="H405" s="48">
        <f>D405/D404*100</f>
        <v>55.773918007948872</v>
      </c>
      <c r="I405" s="48">
        <f>E405/E404*100</f>
        <v>51.125618105826263</v>
      </c>
      <c r="J405" s="46">
        <v>107.39957716701902</v>
      </c>
      <c r="K405" s="46">
        <v>127.63819095477388</v>
      </c>
      <c r="L405" s="46">
        <v>118.69535978480162</v>
      </c>
      <c r="M405" s="50" t="s">
        <v>834</v>
      </c>
    </row>
    <row r="406" spans="1:13" s="93" customFormat="1">
      <c r="A406" s="50" t="s">
        <v>567</v>
      </c>
      <c r="B406" s="45">
        <v>311.59500000000003</v>
      </c>
      <c r="C406" s="45" t="s">
        <v>563</v>
      </c>
      <c r="D406" s="45">
        <v>402.82</v>
      </c>
      <c r="E406" s="45">
        <v>3374.5619999999999</v>
      </c>
      <c r="F406" s="45">
        <v>451.70100000000002</v>
      </c>
      <c r="G406" s="45">
        <v>3459.029</v>
      </c>
      <c r="H406" s="48">
        <f>D406/D404*100</f>
        <v>44.226081992051114</v>
      </c>
      <c r="I406" s="48">
        <f>E406/E404*100</f>
        <v>48.874381894173737</v>
      </c>
      <c r="J406" s="46">
        <v>129.27678557101365</v>
      </c>
      <c r="K406" s="46">
        <v>89.178460973077321</v>
      </c>
      <c r="L406" s="46">
        <v>97.558071932903701</v>
      </c>
      <c r="M406" s="50" t="s">
        <v>567</v>
      </c>
    </row>
    <row r="407" spans="1:13" s="93" customFormat="1">
      <c r="A407" s="43" t="s">
        <v>561</v>
      </c>
      <c r="B407" s="45">
        <v>784.59500000000003</v>
      </c>
      <c r="C407" s="45">
        <v>5993.7420000000002</v>
      </c>
      <c r="D407" s="45">
        <v>910.82</v>
      </c>
      <c r="E407" s="45">
        <v>6904.5619999999999</v>
      </c>
      <c r="F407" s="45">
        <v>849.70100000000002</v>
      </c>
      <c r="G407" s="45">
        <v>6433.0290000000005</v>
      </c>
      <c r="H407" s="48">
        <f>H408+H409</f>
        <v>99.999999999999986</v>
      </c>
      <c r="I407" s="48">
        <f>I408+I409</f>
        <v>100</v>
      </c>
      <c r="J407" s="46">
        <v>116.08791797041786</v>
      </c>
      <c r="K407" s="46">
        <v>107.19300083205741</v>
      </c>
      <c r="L407" s="46">
        <v>107.32987524228477</v>
      </c>
      <c r="M407" s="43" t="s">
        <v>562</v>
      </c>
    </row>
    <row r="408" spans="1:13" s="93" customFormat="1">
      <c r="A408" s="50" t="s">
        <v>568</v>
      </c>
      <c r="B408" s="45">
        <v>162.00399999999999</v>
      </c>
      <c r="C408" s="45">
        <v>1030.2850000000001</v>
      </c>
      <c r="D408" s="45">
        <v>164.10400000000001</v>
      </c>
      <c r="E408" s="45">
        <v>1194.3889999999999</v>
      </c>
      <c r="F408" s="45">
        <v>84.128</v>
      </c>
      <c r="G408" s="45">
        <v>556.27200000000005</v>
      </c>
      <c r="H408" s="48">
        <f>D408/D407*100</f>
        <v>18.017171340111108</v>
      </c>
      <c r="I408" s="48">
        <f>E408/E407*100</f>
        <v>17.298548409008419</v>
      </c>
      <c r="J408" s="46">
        <v>101.29626428977063</v>
      </c>
      <c r="K408" s="46">
        <v>195.06466337010272</v>
      </c>
      <c r="L408" s="47">
        <v>2.1471312595277126</v>
      </c>
      <c r="M408" s="50" t="s">
        <v>568</v>
      </c>
    </row>
    <row r="409" spans="1:13" s="93" customFormat="1">
      <c r="A409" s="50" t="s">
        <v>569</v>
      </c>
      <c r="B409" s="45">
        <v>622.59100000000001</v>
      </c>
      <c r="C409" s="45">
        <v>4963.4570000000003</v>
      </c>
      <c r="D409" s="45">
        <v>746.71600000000001</v>
      </c>
      <c r="E409" s="45">
        <v>5710.1729999999998</v>
      </c>
      <c r="F409" s="45">
        <v>765.57299999999998</v>
      </c>
      <c r="G409" s="45">
        <v>5876.7569999999996</v>
      </c>
      <c r="H409" s="48">
        <f>D409/D407*100</f>
        <v>81.982828659888881</v>
      </c>
      <c r="I409" s="48">
        <f>E409/E407*100</f>
        <v>82.701451590991581</v>
      </c>
      <c r="J409" s="46">
        <v>119.93684457372497</v>
      </c>
      <c r="K409" s="46">
        <v>97.536877606707648</v>
      </c>
      <c r="L409" s="46">
        <v>97.165375393265364</v>
      </c>
      <c r="M409" s="50" t="s">
        <v>835</v>
      </c>
    </row>
    <row r="410" spans="1:13" s="93" customFormat="1">
      <c r="A410" s="42" t="s">
        <v>626</v>
      </c>
      <c r="B410" s="45"/>
      <c r="C410" s="45"/>
      <c r="D410" s="45"/>
      <c r="E410" s="45"/>
      <c r="F410" s="45"/>
      <c r="G410" s="45"/>
      <c r="J410" s="46"/>
      <c r="K410" s="46"/>
      <c r="L410" s="46"/>
      <c r="M410" s="42" t="s">
        <v>892</v>
      </c>
    </row>
    <row r="411" spans="1:13" s="93" customFormat="1">
      <c r="A411" s="43" t="s">
        <v>559</v>
      </c>
      <c r="B411" s="45">
        <v>7758.0510000000004</v>
      </c>
      <c r="C411" s="45">
        <v>42080.3</v>
      </c>
      <c r="D411" s="45">
        <v>8703.0400000000009</v>
      </c>
      <c r="E411" s="45">
        <v>50783.34</v>
      </c>
      <c r="F411" s="45">
        <v>4943.7569999999996</v>
      </c>
      <c r="G411" s="45">
        <v>28457.807000000001</v>
      </c>
      <c r="H411" s="48">
        <f>H412+H413</f>
        <v>99.999999999999986</v>
      </c>
      <c r="I411" s="48">
        <f>I412+I413</f>
        <v>100</v>
      </c>
      <c r="J411" s="46">
        <v>112.18075261428419</v>
      </c>
      <c r="K411" s="46">
        <v>176.0410149608891</v>
      </c>
      <c r="L411" s="46">
        <v>178.45134728758259</v>
      </c>
      <c r="M411" s="43" t="s">
        <v>560</v>
      </c>
    </row>
    <row r="412" spans="1:13" s="93" customFormat="1">
      <c r="A412" s="50" t="s">
        <v>566</v>
      </c>
      <c r="B412" s="45">
        <v>7049.6</v>
      </c>
      <c r="C412" s="45">
        <v>35839.199999999997</v>
      </c>
      <c r="D412" s="45">
        <v>7774.4</v>
      </c>
      <c r="E412" s="45">
        <v>43613.599999999999</v>
      </c>
      <c r="F412" s="45">
        <v>3874.7</v>
      </c>
      <c r="G412" s="45">
        <v>23443.7</v>
      </c>
      <c r="H412" s="48">
        <f>D412/D411*100</f>
        <v>89.329705482222295</v>
      </c>
      <c r="I412" s="48">
        <f>E412/E411*100</f>
        <v>85.881708450054688</v>
      </c>
      <c r="J412" s="46">
        <v>110.28143440762595</v>
      </c>
      <c r="K412" s="47">
        <v>2.006452112421607</v>
      </c>
      <c r="L412" s="46">
        <v>186.03548074749293</v>
      </c>
      <c r="M412" s="50" t="s">
        <v>834</v>
      </c>
    </row>
    <row r="413" spans="1:13" s="93" customFormat="1">
      <c r="A413" s="50" t="s">
        <v>567</v>
      </c>
      <c r="B413" s="45">
        <v>708.45100000000002</v>
      </c>
      <c r="C413" s="45">
        <v>6241.1</v>
      </c>
      <c r="D413" s="45">
        <v>928.64</v>
      </c>
      <c r="E413" s="45">
        <v>7169.74</v>
      </c>
      <c r="F413" s="45">
        <v>1069.057</v>
      </c>
      <c r="G413" s="45">
        <v>5014.107</v>
      </c>
      <c r="H413" s="48">
        <f>D413/D411*100</f>
        <v>10.670294517777695</v>
      </c>
      <c r="I413" s="48">
        <f>E413/E411*100</f>
        <v>14.118291549945317</v>
      </c>
      <c r="J413" s="46">
        <v>131.08034288892244</v>
      </c>
      <c r="K413" s="46">
        <v>86.865340201691765</v>
      </c>
      <c r="L413" s="46">
        <v>142.99136416514446</v>
      </c>
      <c r="M413" s="50" t="s">
        <v>567</v>
      </c>
    </row>
    <row r="414" spans="1:13" s="93" customFormat="1">
      <c r="A414" s="43" t="s">
        <v>561</v>
      </c>
      <c r="B414" s="45">
        <v>7758.0510000000004</v>
      </c>
      <c r="C414" s="45">
        <v>42080.3</v>
      </c>
      <c r="D414" s="45">
        <v>8703.0400000000009</v>
      </c>
      <c r="E414" s="45">
        <v>50783.34</v>
      </c>
      <c r="F414" s="45">
        <v>4943.7569999999996</v>
      </c>
      <c r="G414" s="45">
        <v>28457.807000000001</v>
      </c>
      <c r="H414" s="48">
        <f>H415+H416</f>
        <v>99.99998850976209</v>
      </c>
      <c r="I414" s="48">
        <f>I415+I416</f>
        <v>100</v>
      </c>
      <c r="J414" s="46">
        <v>112.18075261428419</v>
      </c>
      <c r="K414" s="46">
        <v>176.0410149608891</v>
      </c>
      <c r="L414" s="46">
        <v>178.45134728758259</v>
      </c>
      <c r="M414" s="43" t="s">
        <v>562</v>
      </c>
    </row>
    <row r="415" spans="1:13" s="93" customFormat="1">
      <c r="A415" s="50" t="s">
        <v>568</v>
      </c>
      <c r="B415" s="45">
        <v>152.36099999999999</v>
      </c>
      <c r="C415" s="45">
        <v>1040.3430000000001</v>
      </c>
      <c r="D415" s="45">
        <v>39.548000000000002</v>
      </c>
      <c r="E415" s="45">
        <v>1079.8920000000001</v>
      </c>
      <c r="F415" s="45">
        <v>294.20999999999998</v>
      </c>
      <c r="G415" s="45">
        <v>1002.062</v>
      </c>
      <c r="H415" s="48">
        <f>D415/D414*100</f>
        <v>0.45441592822737797</v>
      </c>
      <c r="I415" s="48">
        <f>E415/E414*100</f>
        <v>2.1264690349236584</v>
      </c>
      <c r="J415" s="46">
        <v>25.956773715058318</v>
      </c>
      <c r="K415" s="46">
        <v>13.442099180857213</v>
      </c>
      <c r="L415" s="46">
        <v>107.76698447800635</v>
      </c>
      <c r="M415" s="50" t="s">
        <v>568</v>
      </c>
    </row>
    <row r="416" spans="1:13" s="93" customFormat="1">
      <c r="A416" s="50" t="s">
        <v>569</v>
      </c>
      <c r="B416" s="45">
        <v>7605.69</v>
      </c>
      <c r="C416" s="45">
        <v>41039.957000000002</v>
      </c>
      <c r="D416" s="45">
        <v>8663.491</v>
      </c>
      <c r="E416" s="45">
        <v>49703.447999999997</v>
      </c>
      <c r="F416" s="45">
        <v>4649.5469999999996</v>
      </c>
      <c r="G416" s="45">
        <v>27455.744999999999</v>
      </c>
      <c r="H416" s="48">
        <f>D416/D414*100</f>
        <v>99.545572581534714</v>
      </c>
      <c r="I416" s="48">
        <f>E416/E414*100</f>
        <v>97.873530965076341</v>
      </c>
      <c r="J416" s="46">
        <v>113.90802149443377</v>
      </c>
      <c r="K416" s="46">
        <v>186.32978653619375</v>
      </c>
      <c r="L416" s="46">
        <v>181.03113938448945</v>
      </c>
      <c r="M416" s="50" t="s">
        <v>835</v>
      </c>
    </row>
    <row r="417" spans="1:13" s="93" customFormat="1" ht="22.5">
      <c r="A417" s="42" t="s">
        <v>627</v>
      </c>
      <c r="B417" s="45"/>
      <c r="C417" s="45"/>
      <c r="D417" s="45"/>
      <c r="E417" s="45"/>
      <c r="F417" s="45"/>
      <c r="G417" s="45"/>
      <c r="J417" s="46"/>
      <c r="K417" s="46"/>
      <c r="L417" s="46"/>
      <c r="M417" s="42" t="s">
        <v>893</v>
      </c>
    </row>
    <row r="418" spans="1:13" s="93" customFormat="1">
      <c r="A418" s="43" t="s">
        <v>559</v>
      </c>
      <c r="B418" s="45">
        <v>3114.9070000000002</v>
      </c>
      <c r="C418" s="45">
        <v>14204.723</v>
      </c>
      <c r="D418" s="45">
        <v>4302.5910000000003</v>
      </c>
      <c r="E418" s="45">
        <v>18507.313999999998</v>
      </c>
      <c r="F418" s="45">
        <v>1592.0719999999999</v>
      </c>
      <c r="G418" s="45">
        <v>12949.302</v>
      </c>
      <c r="H418" s="48">
        <f>H419+H420</f>
        <v>100.00002324180939</v>
      </c>
      <c r="I418" s="48">
        <f>I419+I420</f>
        <v>100.00000540326923</v>
      </c>
      <c r="J418" s="46">
        <v>138.12903563412968</v>
      </c>
      <c r="K418" s="47">
        <v>2.7025103136039075</v>
      </c>
      <c r="L418" s="46">
        <v>142.92132502585852</v>
      </c>
      <c r="M418" s="43" t="s">
        <v>560</v>
      </c>
    </row>
    <row r="419" spans="1:13" s="93" customFormat="1">
      <c r="A419" s="50" t="s">
        <v>566</v>
      </c>
      <c r="B419" s="45">
        <v>1946.1669999999999</v>
      </c>
      <c r="C419" s="45">
        <v>10162.1</v>
      </c>
      <c r="D419" s="45">
        <v>2877.2669999999998</v>
      </c>
      <c r="E419" s="45">
        <v>13039.367</v>
      </c>
      <c r="F419" s="45">
        <v>1304.9000000000001</v>
      </c>
      <c r="G419" s="45">
        <v>8034.2</v>
      </c>
      <c r="H419" s="48">
        <f>D419/D418*100</f>
        <v>66.872891241579765</v>
      </c>
      <c r="I419" s="48">
        <f>E419/E418*100</f>
        <v>70.455210302262131</v>
      </c>
      <c r="J419" s="46">
        <v>147.84275963984592</v>
      </c>
      <c r="K419" s="47">
        <v>2.204971262165683</v>
      </c>
      <c r="L419" s="46">
        <v>162.29826242811978</v>
      </c>
      <c r="M419" s="50" t="s">
        <v>834</v>
      </c>
    </row>
    <row r="420" spans="1:13" s="93" customFormat="1">
      <c r="A420" s="50" t="s">
        <v>567</v>
      </c>
      <c r="B420" s="45">
        <v>1168.74</v>
      </c>
      <c r="C420" s="45">
        <v>4042.623</v>
      </c>
      <c r="D420" s="45">
        <v>1425.325</v>
      </c>
      <c r="E420" s="45">
        <v>5467.9480000000003</v>
      </c>
      <c r="F420" s="45">
        <v>287.17200000000003</v>
      </c>
      <c r="G420" s="45">
        <v>4915.1019999999999</v>
      </c>
      <c r="H420" s="48">
        <f>D420/D418*100</f>
        <v>33.127132000229622</v>
      </c>
      <c r="I420" s="48">
        <f>E420/E418*100</f>
        <v>29.5447951010071</v>
      </c>
      <c r="J420" s="46">
        <v>121.95398463302359</v>
      </c>
      <c r="K420" s="47">
        <v>4.9633146685610008</v>
      </c>
      <c r="L420" s="46">
        <v>111.24790492648984</v>
      </c>
      <c r="M420" s="50" t="s">
        <v>567</v>
      </c>
    </row>
    <row r="421" spans="1:13" s="93" customFormat="1">
      <c r="A421" s="43" t="s">
        <v>561</v>
      </c>
      <c r="B421" s="45">
        <v>3114.9070000000002</v>
      </c>
      <c r="C421" s="45">
        <v>14204.723</v>
      </c>
      <c r="D421" s="45">
        <v>4302.5910000000003</v>
      </c>
      <c r="E421" s="45">
        <v>18507.313999999998</v>
      </c>
      <c r="F421" s="45">
        <v>1592.0719999999999</v>
      </c>
      <c r="G421" s="45">
        <v>12949.302</v>
      </c>
      <c r="H421" s="48">
        <f>H422+H423</f>
        <v>100.00002324180942</v>
      </c>
      <c r="I421" s="48">
        <f>I422+I423</f>
        <v>100</v>
      </c>
      <c r="J421" s="46">
        <v>138.12903563412968</v>
      </c>
      <c r="K421" s="47">
        <v>2.7025103136039075</v>
      </c>
      <c r="L421" s="46">
        <v>142.92132502585852</v>
      </c>
      <c r="M421" s="43" t="s">
        <v>562</v>
      </c>
    </row>
    <row r="422" spans="1:13" s="93" customFormat="1">
      <c r="A422" s="50" t="s">
        <v>568</v>
      </c>
      <c r="B422" s="45">
        <v>723.57500000000005</v>
      </c>
      <c r="C422" s="45">
        <v>2683.7719999999999</v>
      </c>
      <c r="D422" s="45">
        <v>569.34400000000005</v>
      </c>
      <c r="E422" s="45">
        <v>3253.1149999999998</v>
      </c>
      <c r="F422" s="45">
        <v>164.80699999999999</v>
      </c>
      <c r="G422" s="45">
        <v>3217.45</v>
      </c>
      <c r="H422" s="48">
        <f>D422/D421*100</f>
        <v>13.232584737893982</v>
      </c>
      <c r="I422" s="48">
        <f>E422/E421*100</f>
        <v>17.577456134369363</v>
      </c>
      <c r="J422" s="46">
        <v>78.684863352105864</v>
      </c>
      <c r="K422" s="47">
        <v>3.4546105444550297</v>
      </c>
      <c r="L422" s="46">
        <v>101.10848653436729</v>
      </c>
      <c r="M422" s="50" t="s">
        <v>568</v>
      </c>
    </row>
    <row r="423" spans="1:13" s="93" customFormat="1">
      <c r="A423" s="50" t="s">
        <v>569</v>
      </c>
      <c r="B423" s="45">
        <v>2391.3319999999999</v>
      </c>
      <c r="C423" s="45">
        <v>11520.950999999999</v>
      </c>
      <c r="D423" s="45">
        <v>3733.248</v>
      </c>
      <c r="E423" s="45">
        <v>15254.199000000001</v>
      </c>
      <c r="F423" s="45">
        <v>1427.2650000000001</v>
      </c>
      <c r="G423" s="45">
        <v>9731.8520000000008</v>
      </c>
      <c r="H423" s="48">
        <f>D423/D421*100</f>
        <v>86.767438503915429</v>
      </c>
      <c r="I423" s="48">
        <f>E423/E421*100</f>
        <v>82.422543865630644</v>
      </c>
      <c r="J423" s="46">
        <v>156.11583836957814</v>
      </c>
      <c r="K423" s="47">
        <v>2.6156656262151738</v>
      </c>
      <c r="L423" s="46">
        <v>156.74507791528271</v>
      </c>
      <c r="M423" s="50" t="s">
        <v>835</v>
      </c>
    </row>
    <row r="424" spans="1:13" s="93" customFormat="1">
      <c r="A424" s="42" t="s">
        <v>628</v>
      </c>
      <c r="B424" s="45"/>
      <c r="C424" s="45"/>
      <c r="D424" s="45"/>
      <c r="E424" s="45"/>
      <c r="F424" s="45"/>
      <c r="G424" s="45"/>
      <c r="J424" s="46"/>
      <c r="K424" s="46"/>
      <c r="L424" s="46"/>
      <c r="M424" s="42" t="s">
        <v>894</v>
      </c>
    </row>
    <row r="425" spans="1:13" s="93" customFormat="1">
      <c r="A425" s="43" t="s">
        <v>559</v>
      </c>
      <c r="B425" s="45">
        <v>2215.6559999999999</v>
      </c>
      <c r="C425" s="45">
        <v>10743.142</v>
      </c>
      <c r="D425" s="45">
        <v>3340.31</v>
      </c>
      <c r="E425" s="45">
        <v>14083.451999999999</v>
      </c>
      <c r="F425" s="45">
        <v>1183.462</v>
      </c>
      <c r="G425" s="45">
        <v>9948.018</v>
      </c>
      <c r="H425" s="48">
        <f>H426+H427</f>
        <v>100</v>
      </c>
      <c r="I425" s="48">
        <f>I426+I427</f>
        <v>100.00000000000001</v>
      </c>
      <c r="J425" s="46">
        <v>150.75941391623971</v>
      </c>
      <c r="K425" s="47">
        <v>2.8224902869716142</v>
      </c>
      <c r="L425" s="46">
        <v>141.57043141658971</v>
      </c>
      <c r="M425" s="43" t="s">
        <v>560</v>
      </c>
    </row>
    <row r="426" spans="1:13" s="93" customFormat="1">
      <c r="A426" s="50" t="s">
        <v>566</v>
      </c>
      <c r="B426" s="45">
        <v>1047.133</v>
      </c>
      <c r="C426" s="45">
        <v>6702</v>
      </c>
      <c r="D426" s="45">
        <v>1915.5</v>
      </c>
      <c r="E426" s="45">
        <v>8617.5</v>
      </c>
      <c r="F426" s="45">
        <v>899.7</v>
      </c>
      <c r="G426" s="45">
        <v>5198.5</v>
      </c>
      <c r="H426" s="48">
        <f>D426/D425*100</f>
        <v>57.344976963215984</v>
      </c>
      <c r="I426" s="48">
        <f>E426/E425*100</f>
        <v>61.188833533142308</v>
      </c>
      <c r="J426" s="46">
        <v>182.92805211945378</v>
      </c>
      <c r="K426" s="47">
        <v>2.1290430143381127</v>
      </c>
      <c r="L426" s="46">
        <v>165.76897181879389</v>
      </c>
      <c r="M426" s="50" t="s">
        <v>834</v>
      </c>
    </row>
    <row r="427" spans="1:13" s="93" customFormat="1">
      <c r="A427" s="50" t="s">
        <v>567</v>
      </c>
      <c r="B427" s="45">
        <v>1168.5229999999999</v>
      </c>
      <c r="C427" s="45">
        <v>4041.1419999999998</v>
      </c>
      <c r="D427" s="45">
        <v>1424.81</v>
      </c>
      <c r="E427" s="45">
        <v>5465.9520000000002</v>
      </c>
      <c r="F427" s="45">
        <v>283.762</v>
      </c>
      <c r="G427" s="45">
        <v>4749.518</v>
      </c>
      <c r="H427" s="48">
        <f>D427/D425*100</f>
        <v>42.655023036784016</v>
      </c>
      <c r="I427" s="48">
        <f>E427/E425*100</f>
        <v>38.811166466857706</v>
      </c>
      <c r="J427" s="46">
        <v>121.93255930777572</v>
      </c>
      <c r="K427" s="47">
        <v>5.0211444802334348</v>
      </c>
      <c r="L427" s="46">
        <v>115.08435171737428</v>
      </c>
      <c r="M427" s="50" t="s">
        <v>567</v>
      </c>
    </row>
    <row r="428" spans="1:13" s="93" customFormat="1">
      <c r="A428" s="43" t="s">
        <v>561</v>
      </c>
      <c r="B428" s="45">
        <v>2215.6559999999999</v>
      </c>
      <c r="C428" s="45">
        <v>10743.142</v>
      </c>
      <c r="D428" s="45">
        <v>3340.31</v>
      </c>
      <c r="E428" s="45">
        <v>14083.451999999999</v>
      </c>
      <c r="F428" s="45">
        <v>1183.462</v>
      </c>
      <c r="G428" s="45">
        <v>9948.018</v>
      </c>
      <c r="H428" s="48">
        <f>H429+H430</f>
        <v>100.00002993734115</v>
      </c>
      <c r="I428" s="48">
        <f>I429+I430</f>
        <v>99.999992899468111</v>
      </c>
      <c r="J428" s="46">
        <v>150.75941391623971</v>
      </c>
      <c r="K428" s="47">
        <v>2.8224902869716142</v>
      </c>
      <c r="L428" s="46">
        <v>141.57043141658971</v>
      </c>
      <c r="M428" s="43" t="s">
        <v>562</v>
      </c>
    </row>
    <row r="429" spans="1:13" s="93" customFormat="1">
      <c r="A429" s="50" t="s">
        <v>568</v>
      </c>
      <c r="B429" s="45">
        <v>723.57500000000005</v>
      </c>
      <c r="C429" s="45">
        <v>2683.7719999999999</v>
      </c>
      <c r="D429" s="45">
        <v>569.34400000000005</v>
      </c>
      <c r="E429" s="45">
        <v>3253.1149999999998</v>
      </c>
      <c r="F429" s="45">
        <v>164.80699999999999</v>
      </c>
      <c r="G429" s="45">
        <v>3217.45</v>
      </c>
      <c r="H429" s="48">
        <f>D429/D428*100</f>
        <v>17.044645556849517</v>
      </c>
      <c r="I429" s="48">
        <f>E429/E428*100</f>
        <v>23.098846788415226</v>
      </c>
      <c r="J429" s="46">
        <v>78.684863352105864</v>
      </c>
      <c r="K429" s="47">
        <v>3.4546105444550297</v>
      </c>
      <c r="L429" s="46">
        <v>101.10848653436729</v>
      </c>
      <c r="M429" s="50" t="s">
        <v>568</v>
      </c>
    </row>
    <row r="430" spans="1:13" s="93" customFormat="1">
      <c r="A430" s="50" t="s">
        <v>569</v>
      </c>
      <c r="B430" s="45">
        <v>1492.0809999999999</v>
      </c>
      <c r="C430" s="45">
        <v>8059.37</v>
      </c>
      <c r="D430" s="45">
        <v>2770.9670000000001</v>
      </c>
      <c r="E430" s="45">
        <v>10830.335999999999</v>
      </c>
      <c r="F430" s="45">
        <v>1018.655</v>
      </c>
      <c r="G430" s="45">
        <v>6730.5680000000002</v>
      </c>
      <c r="H430" s="48">
        <f>D430/D428*100</f>
        <v>82.955384380491637</v>
      </c>
      <c r="I430" s="48">
        <f>E430/E428*100</f>
        <v>76.901146111052881</v>
      </c>
      <c r="J430" s="46">
        <v>185.7115665972558</v>
      </c>
      <c r="K430" s="47">
        <v>2.7202212721677115</v>
      </c>
      <c r="L430" s="46">
        <v>160.91265997163984</v>
      </c>
      <c r="M430" s="50" t="s">
        <v>835</v>
      </c>
    </row>
    <row r="431" spans="1:13" s="93" customFormat="1" ht="22.5">
      <c r="A431" s="42" t="s">
        <v>629</v>
      </c>
      <c r="B431" s="45"/>
      <c r="C431" s="45"/>
      <c r="D431" s="45"/>
      <c r="E431" s="45"/>
      <c r="F431" s="45"/>
      <c r="G431" s="45"/>
      <c r="J431" s="46"/>
      <c r="K431" s="46"/>
      <c r="L431" s="46"/>
      <c r="M431" s="42" t="s">
        <v>895</v>
      </c>
    </row>
    <row r="432" spans="1:13" s="93" customFormat="1">
      <c r="A432" s="43" t="s">
        <v>559</v>
      </c>
      <c r="B432" s="45">
        <v>3506.1860000000001</v>
      </c>
      <c r="C432" s="45">
        <v>19647.914000000001</v>
      </c>
      <c r="D432" s="45">
        <v>3923.395</v>
      </c>
      <c r="E432" s="45">
        <v>23571.309000000001</v>
      </c>
      <c r="F432" s="45">
        <v>3153.8690000000001</v>
      </c>
      <c r="G432" s="45">
        <v>19278.41</v>
      </c>
      <c r="H432" s="48">
        <f>H433+H434</f>
        <v>100</v>
      </c>
      <c r="I432" s="48">
        <f>I433+I434</f>
        <v>100</v>
      </c>
      <c r="J432" s="46">
        <v>111.89922611065128</v>
      </c>
      <c r="K432" s="46">
        <v>124.39942813097183</v>
      </c>
      <c r="L432" s="46">
        <v>122.26791006104757</v>
      </c>
      <c r="M432" s="43" t="s">
        <v>560</v>
      </c>
    </row>
    <row r="433" spans="1:13" s="93" customFormat="1">
      <c r="A433" s="50" t="s">
        <v>566</v>
      </c>
      <c r="B433" s="45">
        <v>2238.4</v>
      </c>
      <c r="C433" s="45">
        <v>13275.9</v>
      </c>
      <c r="D433" s="45">
        <v>2502.5</v>
      </c>
      <c r="E433" s="45">
        <v>15778.4</v>
      </c>
      <c r="F433" s="45">
        <v>1960.1</v>
      </c>
      <c r="G433" s="45">
        <v>10784.5</v>
      </c>
      <c r="H433" s="48">
        <f>D433/D432*100</f>
        <v>63.784044176026121</v>
      </c>
      <c r="I433" s="48">
        <f>E433/E432*100</f>
        <v>66.939006229989175</v>
      </c>
      <c r="J433" s="46">
        <v>111.79860614724804</v>
      </c>
      <c r="K433" s="46">
        <v>127.67205754808428</v>
      </c>
      <c r="L433" s="46">
        <v>146.30627289165005</v>
      </c>
      <c r="M433" s="50" t="s">
        <v>834</v>
      </c>
    </row>
    <row r="434" spans="1:13" s="93" customFormat="1">
      <c r="A434" s="50" t="s">
        <v>567</v>
      </c>
      <c r="B434" s="45">
        <v>1267.7860000000001</v>
      </c>
      <c r="C434" s="45">
        <v>6372.0140000000001</v>
      </c>
      <c r="D434" s="45">
        <v>1420.895</v>
      </c>
      <c r="E434" s="45">
        <v>7792.9089999999997</v>
      </c>
      <c r="F434" s="45">
        <v>1193.769</v>
      </c>
      <c r="G434" s="45">
        <v>8493.91</v>
      </c>
      <c r="H434" s="48">
        <f>D434/D432*100</f>
        <v>36.215955823973879</v>
      </c>
      <c r="I434" s="48">
        <f>E434/E432*100</f>
        <v>33.060993770010818</v>
      </c>
      <c r="J434" s="46">
        <v>112.07688048298371</v>
      </c>
      <c r="K434" s="46">
        <v>119.02595895855899</v>
      </c>
      <c r="L434" s="46">
        <v>91.747016391744197</v>
      </c>
      <c r="M434" s="50" t="s">
        <v>567</v>
      </c>
    </row>
    <row r="435" spans="1:13" s="93" customFormat="1">
      <c r="A435" s="43" t="s">
        <v>561</v>
      </c>
      <c r="B435" s="45">
        <v>3506.1860000000001</v>
      </c>
      <c r="C435" s="45">
        <v>19647.914000000001</v>
      </c>
      <c r="D435" s="45">
        <v>3923.395</v>
      </c>
      <c r="E435" s="45">
        <v>23571.309000000001</v>
      </c>
      <c r="F435" s="45">
        <v>3153.8690000000001</v>
      </c>
      <c r="G435" s="45">
        <v>19278.41</v>
      </c>
      <c r="H435" s="48">
        <f>H436+H437</f>
        <v>100</v>
      </c>
      <c r="I435" s="48">
        <f>I436+I437</f>
        <v>99.999999999999986</v>
      </c>
      <c r="J435" s="46">
        <v>111.89922611065128</v>
      </c>
      <c r="K435" s="46">
        <v>124.39942813097183</v>
      </c>
      <c r="L435" s="46">
        <v>122.26791006104757</v>
      </c>
      <c r="M435" s="43" t="s">
        <v>562</v>
      </c>
    </row>
    <row r="436" spans="1:13" s="93" customFormat="1">
      <c r="A436" s="50" t="s">
        <v>568</v>
      </c>
      <c r="B436" s="45">
        <v>25.478000000000002</v>
      </c>
      <c r="C436" s="45">
        <v>210.941</v>
      </c>
      <c r="D436" s="45">
        <v>7.17</v>
      </c>
      <c r="E436" s="45">
        <v>218.11099999999999</v>
      </c>
      <c r="F436" s="45">
        <v>0</v>
      </c>
      <c r="G436" s="45">
        <v>1.2070000000000001</v>
      </c>
      <c r="H436" s="48">
        <f>D436/D435*100</f>
        <v>0.18274988880803486</v>
      </c>
      <c r="I436" s="48">
        <f>E436/E435*100</f>
        <v>0.92532408785613052</v>
      </c>
      <c r="J436" s="46">
        <v>28.141926367846768</v>
      </c>
      <c r="K436" s="46">
        <v>0</v>
      </c>
      <c r="L436" s="47">
        <v>180.7050538525269</v>
      </c>
      <c r="M436" s="50" t="s">
        <v>568</v>
      </c>
    </row>
    <row r="437" spans="1:13" s="93" customFormat="1">
      <c r="A437" s="50" t="s">
        <v>569</v>
      </c>
      <c r="B437" s="45">
        <v>3480.7089999999998</v>
      </c>
      <c r="C437" s="45">
        <v>19436.972000000002</v>
      </c>
      <c r="D437" s="45">
        <v>3916.2249999999999</v>
      </c>
      <c r="E437" s="45">
        <v>23353.198</v>
      </c>
      <c r="F437" s="45">
        <v>3153.8690000000001</v>
      </c>
      <c r="G437" s="45">
        <v>19277.203000000001</v>
      </c>
      <c r="H437" s="48">
        <f>D437/D435*100</f>
        <v>99.817250111191967</v>
      </c>
      <c r="I437" s="48">
        <f>E437/E435*100</f>
        <v>99.07467591214386</v>
      </c>
      <c r="J437" s="46">
        <v>112.51227838925921</v>
      </c>
      <c r="K437" s="46">
        <v>124.17208831438464</v>
      </c>
      <c r="L437" s="46">
        <v>121.14412033737467</v>
      </c>
      <c r="M437" s="50" t="s">
        <v>835</v>
      </c>
    </row>
    <row r="438" spans="1:13" s="93" customFormat="1">
      <c r="A438" s="42" t="s">
        <v>630</v>
      </c>
      <c r="B438" s="45"/>
      <c r="C438" s="45"/>
      <c r="D438" s="45"/>
      <c r="E438" s="45"/>
      <c r="F438" s="45"/>
      <c r="G438" s="45"/>
      <c r="J438" s="46"/>
      <c r="K438" s="46"/>
      <c r="L438" s="46"/>
      <c r="M438" s="42" t="s">
        <v>896</v>
      </c>
    </row>
    <row r="439" spans="1:13" s="93" customFormat="1">
      <c r="A439" s="43" t="s">
        <v>559</v>
      </c>
      <c r="B439" s="45">
        <v>228.483</v>
      </c>
      <c r="C439" s="45">
        <v>1103.8409999999999</v>
      </c>
      <c r="D439" s="45">
        <v>361.31400000000002</v>
      </c>
      <c r="E439" s="45">
        <v>1465.155</v>
      </c>
      <c r="F439" s="45">
        <v>292.572</v>
      </c>
      <c r="G439" s="45">
        <v>1680.914</v>
      </c>
      <c r="H439" s="48">
        <f>H440+H441</f>
        <v>99.999999999999986</v>
      </c>
      <c r="I439" s="48">
        <f>I440+I441</f>
        <v>100</v>
      </c>
      <c r="J439" s="46">
        <v>158.1360538858471</v>
      </c>
      <c r="K439" s="46">
        <v>123.49575489110373</v>
      </c>
      <c r="L439" s="46">
        <v>87.164185675174338</v>
      </c>
      <c r="M439" s="43" t="s">
        <v>560</v>
      </c>
    </row>
    <row r="440" spans="1:13" s="93" customFormat="1">
      <c r="A440" s="50" t="s">
        <v>566</v>
      </c>
      <c r="B440" s="45">
        <v>81.3</v>
      </c>
      <c r="C440" s="45">
        <v>416.2</v>
      </c>
      <c r="D440" s="45">
        <v>160.9</v>
      </c>
      <c r="E440" s="45">
        <v>577.1</v>
      </c>
      <c r="F440" s="45">
        <v>213</v>
      </c>
      <c r="G440" s="45">
        <v>888.6</v>
      </c>
      <c r="H440" s="48">
        <f>D440/D439*100</f>
        <v>44.531902998499916</v>
      </c>
      <c r="I440" s="48">
        <f>E440/E439*100</f>
        <v>39.388324102228097</v>
      </c>
      <c r="J440" s="46">
        <v>197.90897908979093</v>
      </c>
      <c r="K440" s="46">
        <v>75.539906103286398</v>
      </c>
      <c r="L440" s="46">
        <v>64.944857078550527</v>
      </c>
      <c r="M440" s="50" t="s">
        <v>834</v>
      </c>
    </row>
    <row r="441" spans="1:13" s="93" customFormat="1">
      <c r="A441" s="50" t="s">
        <v>567</v>
      </c>
      <c r="B441" s="45">
        <v>147.18299999999999</v>
      </c>
      <c r="C441" s="45">
        <v>687.64099999999996</v>
      </c>
      <c r="D441" s="45">
        <v>200.41399999999999</v>
      </c>
      <c r="E441" s="45">
        <v>888.05499999999995</v>
      </c>
      <c r="F441" s="45">
        <v>79.572000000000003</v>
      </c>
      <c r="G441" s="45">
        <v>792.31399999999996</v>
      </c>
      <c r="H441" s="48">
        <f>D441/D439*100</f>
        <v>55.46809700150007</v>
      </c>
      <c r="I441" s="48">
        <f>E441/E439*100</f>
        <v>60.61167589777191</v>
      </c>
      <c r="J441" s="46">
        <v>136.16654097280255</v>
      </c>
      <c r="K441" s="47">
        <v>2.5186497763032221</v>
      </c>
      <c r="L441" s="46">
        <v>112.08371933349656</v>
      </c>
      <c r="M441" s="50" t="s">
        <v>567</v>
      </c>
    </row>
    <row r="442" spans="1:13" s="93" customFormat="1">
      <c r="A442" s="43" t="s">
        <v>561</v>
      </c>
      <c r="B442" s="45">
        <v>228.483</v>
      </c>
      <c r="C442" s="45">
        <v>1103.8409999999999</v>
      </c>
      <c r="D442" s="45">
        <v>361.31400000000002</v>
      </c>
      <c r="E442" s="45">
        <v>1465.155</v>
      </c>
      <c r="F442" s="45">
        <v>292.572</v>
      </c>
      <c r="G442" s="45">
        <v>1680.914</v>
      </c>
      <c r="H442" s="48">
        <f>H443+H444</f>
        <v>100</v>
      </c>
      <c r="I442" s="48">
        <f>I443+I444</f>
        <v>100</v>
      </c>
      <c r="J442" s="46">
        <v>158.1360538858471</v>
      </c>
      <c r="K442" s="46">
        <v>123.49575489110373</v>
      </c>
      <c r="L442" s="46">
        <v>87.164185675174338</v>
      </c>
      <c r="M442" s="43" t="s">
        <v>562</v>
      </c>
    </row>
    <row r="443" spans="1:13" s="93" customFormat="1">
      <c r="A443" s="50" t="s">
        <v>568</v>
      </c>
      <c r="B443" s="45">
        <v>2E-3</v>
      </c>
      <c r="C443" s="45">
        <v>1.2390000000000001</v>
      </c>
      <c r="D443" s="45">
        <v>3.24</v>
      </c>
      <c r="E443" s="45">
        <v>4.4790000000000001</v>
      </c>
      <c r="F443" s="45">
        <v>0</v>
      </c>
      <c r="G443" s="45">
        <v>3.2000000000000001E-2</v>
      </c>
      <c r="H443" s="48">
        <f>D443/D442*100</f>
        <v>0.89672694664474673</v>
      </c>
      <c r="I443" s="48">
        <f>E443/E442*100</f>
        <v>0.30570144455706055</v>
      </c>
      <c r="J443" s="47">
        <v>1620</v>
      </c>
      <c r="K443" s="46">
        <v>0</v>
      </c>
      <c r="L443" s="47">
        <v>139.96875</v>
      </c>
      <c r="M443" s="50" t="s">
        <v>568</v>
      </c>
    </row>
    <row r="444" spans="1:13" s="93" customFormat="1">
      <c r="A444" s="50" t="s">
        <v>569</v>
      </c>
      <c r="B444" s="45">
        <v>228.48099999999999</v>
      </c>
      <c r="C444" s="45">
        <v>1102.6020000000001</v>
      </c>
      <c r="D444" s="45">
        <v>358.07400000000001</v>
      </c>
      <c r="E444" s="45">
        <v>1460.6759999999999</v>
      </c>
      <c r="F444" s="45">
        <v>292.572</v>
      </c>
      <c r="G444" s="45">
        <v>1680.883</v>
      </c>
      <c r="H444" s="48">
        <f>D444/D442*100</f>
        <v>99.103273053355252</v>
      </c>
      <c r="I444" s="48">
        <f>E444/E442*100</f>
        <v>99.694298555442941</v>
      </c>
      <c r="J444" s="46">
        <v>156.71937710356661</v>
      </c>
      <c r="K444" s="46">
        <v>122.38833517903285</v>
      </c>
      <c r="L444" s="46">
        <v>86.899326127993433</v>
      </c>
      <c r="M444" s="50" t="s">
        <v>835</v>
      </c>
    </row>
    <row r="445" spans="1:13" s="93" customFormat="1">
      <c r="A445" s="42" t="s">
        <v>631</v>
      </c>
      <c r="B445" s="45"/>
      <c r="C445" s="45"/>
      <c r="D445" s="45"/>
      <c r="E445" s="45"/>
      <c r="F445" s="45"/>
      <c r="G445" s="45"/>
      <c r="J445" s="46"/>
      <c r="K445" s="46"/>
      <c r="L445" s="46"/>
      <c r="M445" s="42" t="s">
        <v>897</v>
      </c>
    </row>
    <row r="446" spans="1:13" s="93" customFormat="1">
      <c r="A446" s="43" t="s">
        <v>559</v>
      </c>
      <c r="B446" s="45">
        <v>82.355999999999995</v>
      </c>
      <c r="C446" s="45">
        <v>365.45600000000002</v>
      </c>
      <c r="D446" s="45">
        <v>173.81800000000001</v>
      </c>
      <c r="E446" s="45">
        <v>539.274</v>
      </c>
      <c r="F446" s="45">
        <v>156.74299999999999</v>
      </c>
      <c r="G446" s="45">
        <v>707.57299999999998</v>
      </c>
      <c r="H446" s="48">
        <f>H447+H448</f>
        <v>100</v>
      </c>
      <c r="I446" s="48">
        <f>I447+I448</f>
        <v>100</v>
      </c>
      <c r="J446" s="47">
        <v>2.1105687503035604</v>
      </c>
      <c r="K446" s="46">
        <v>110.89362842359787</v>
      </c>
      <c r="L446" s="46">
        <v>76.214609658650062</v>
      </c>
      <c r="M446" s="43" t="s">
        <v>560</v>
      </c>
    </row>
    <row r="447" spans="1:13" s="93" customFormat="1">
      <c r="A447" s="50" t="s">
        <v>566</v>
      </c>
      <c r="B447" s="45">
        <v>81.3</v>
      </c>
      <c r="C447" s="45">
        <v>337.2</v>
      </c>
      <c r="D447" s="45">
        <v>160.9</v>
      </c>
      <c r="E447" s="45">
        <v>498.1</v>
      </c>
      <c r="F447" s="45">
        <v>152.6</v>
      </c>
      <c r="G447" s="45">
        <v>679.2</v>
      </c>
      <c r="H447" s="48">
        <f>D447/D446*100</f>
        <v>92.568088460343574</v>
      </c>
      <c r="I447" s="48">
        <f>E447/E446*100</f>
        <v>92.364920244625182</v>
      </c>
      <c r="J447" s="46">
        <v>197.90897908979093</v>
      </c>
      <c r="K447" s="46">
        <v>105.43905635648755</v>
      </c>
      <c r="L447" s="46">
        <v>73.336277974087153</v>
      </c>
      <c r="M447" s="50" t="s">
        <v>834</v>
      </c>
    </row>
    <row r="448" spans="1:13" s="93" customFormat="1">
      <c r="A448" s="50" t="s">
        <v>567</v>
      </c>
      <c r="B448" s="45">
        <v>1.056</v>
      </c>
      <c r="C448" s="45">
        <v>28.256</v>
      </c>
      <c r="D448" s="45">
        <v>12.917999999999999</v>
      </c>
      <c r="E448" s="45">
        <v>41.173999999999999</v>
      </c>
      <c r="F448" s="45">
        <v>4.1429999999999998</v>
      </c>
      <c r="G448" s="45">
        <v>28.373000000000001</v>
      </c>
      <c r="H448" s="48">
        <f>D448/D446*100</f>
        <v>7.4319115396564221</v>
      </c>
      <c r="I448" s="48">
        <f>E448/E446*100</f>
        <v>7.635079755374818</v>
      </c>
      <c r="J448" s="47">
        <v>12.232954545454545</v>
      </c>
      <c r="K448" s="47">
        <v>3.1180304127443885</v>
      </c>
      <c r="L448" s="46">
        <v>145.11683642899939</v>
      </c>
      <c r="M448" s="50" t="s">
        <v>567</v>
      </c>
    </row>
    <row r="449" spans="1:13" s="93" customFormat="1">
      <c r="A449" s="43" t="s">
        <v>561</v>
      </c>
      <c r="B449" s="45">
        <v>82.355999999999995</v>
      </c>
      <c r="C449" s="45">
        <v>365.45600000000002</v>
      </c>
      <c r="D449" s="45">
        <v>173.81800000000001</v>
      </c>
      <c r="E449" s="45">
        <v>539.274</v>
      </c>
      <c r="F449" s="45">
        <v>156.74299999999999</v>
      </c>
      <c r="G449" s="45">
        <v>707.57299999999998</v>
      </c>
      <c r="H449" s="48">
        <f>H450+H451</f>
        <v>100</v>
      </c>
      <c r="I449" s="48">
        <f>I450+I451</f>
        <v>100.00018543449156</v>
      </c>
      <c r="J449" s="47">
        <v>2.1105687503035604</v>
      </c>
      <c r="K449" s="46">
        <v>110.89362842359787</v>
      </c>
      <c r="L449" s="46">
        <v>76.214609658650062</v>
      </c>
      <c r="M449" s="43" t="s">
        <v>562</v>
      </c>
    </row>
    <row r="450" spans="1:13" s="93" customFormat="1">
      <c r="A450" s="50" t="s">
        <v>568</v>
      </c>
      <c r="B450" s="45">
        <v>2E-3</v>
      </c>
      <c r="C450" s="45">
        <v>9.1999999999999998E-2</v>
      </c>
      <c r="D450" s="45">
        <v>0</v>
      </c>
      <c r="E450" s="45">
        <v>9.1999999999999998E-2</v>
      </c>
      <c r="F450" s="45">
        <v>0</v>
      </c>
      <c r="G450" s="45">
        <v>0.01</v>
      </c>
      <c r="H450" s="48">
        <f>D450/D449*100</f>
        <v>0</v>
      </c>
      <c r="I450" s="48">
        <f>E450/E449*100</f>
        <v>1.7059973223259417E-2</v>
      </c>
      <c r="J450" s="46">
        <v>0</v>
      </c>
      <c r="K450" s="46">
        <v>0</v>
      </c>
      <c r="L450" s="47">
        <v>9.1999999999999993</v>
      </c>
      <c r="M450" s="50" t="s">
        <v>568</v>
      </c>
    </row>
    <row r="451" spans="1:13" s="93" customFormat="1">
      <c r="A451" s="50" t="s">
        <v>569</v>
      </c>
      <c r="B451" s="45">
        <v>82.355000000000004</v>
      </c>
      <c r="C451" s="45">
        <v>365.36500000000001</v>
      </c>
      <c r="D451" s="45">
        <v>173.81800000000001</v>
      </c>
      <c r="E451" s="45">
        <v>539.18299999999999</v>
      </c>
      <c r="F451" s="45">
        <v>156.74299999999999</v>
      </c>
      <c r="G451" s="45">
        <v>707.56299999999999</v>
      </c>
      <c r="H451" s="48">
        <f>D451/D449*100</f>
        <v>100</v>
      </c>
      <c r="I451" s="48">
        <f>E451/E449*100</f>
        <v>99.983125461268301</v>
      </c>
      <c r="J451" s="47">
        <v>2.110594377997693</v>
      </c>
      <c r="K451" s="46">
        <v>110.89362842359787</v>
      </c>
      <c r="L451" s="46">
        <v>76.20282575544509</v>
      </c>
      <c r="M451" s="50" t="s">
        <v>835</v>
      </c>
    </row>
    <row r="452" spans="1:13" s="93" customFormat="1" ht="22.5">
      <c r="A452" s="42" t="s">
        <v>632</v>
      </c>
      <c r="B452" s="45"/>
      <c r="C452" s="45"/>
      <c r="D452" s="45"/>
      <c r="E452" s="45"/>
      <c r="F452" s="45"/>
      <c r="G452" s="45"/>
      <c r="J452" s="46"/>
      <c r="K452" s="46"/>
      <c r="L452" s="46"/>
      <c r="M452" s="42" t="s">
        <v>898</v>
      </c>
    </row>
    <row r="453" spans="1:13" s="93" customFormat="1">
      <c r="A453" s="43" t="s">
        <v>559</v>
      </c>
      <c r="B453" s="45">
        <v>2555.6129999999998</v>
      </c>
      <c r="C453" s="45">
        <v>16271.114</v>
      </c>
      <c r="D453" s="45">
        <v>3158.3069999999998</v>
      </c>
      <c r="E453" s="45">
        <v>19429.420999999998</v>
      </c>
      <c r="F453" s="45">
        <v>2394.8690000000001</v>
      </c>
      <c r="G453" s="45">
        <v>15129.841</v>
      </c>
      <c r="H453" s="48">
        <f>H454+H455</f>
        <v>100</v>
      </c>
      <c r="I453" s="48">
        <f>I454+I455</f>
        <v>99.999994853166243</v>
      </c>
      <c r="J453" s="46">
        <v>123.58314815271326</v>
      </c>
      <c r="K453" s="46">
        <v>131.87806932237208</v>
      </c>
      <c r="L453" s="46">
        <v>128.41787960626948</v>
      </c>
      <c r="M453" s="43" t="s">
        <v>560</v>
      </c>
    </row>
    <row r="454" spans="1:13" s="93" customFormat="1">
      <c r="A454" s="50" t="s">
        <v>566</v>
      </c>
      <c r="B454" s="45">
        <v>1942.9</v>
      </c>
      <c r="C454" s="45">
        <v>11883</v>
      </c>
      <c r="D454" s="45">
        <v>2138.933</v>
      </c>
      <c r="E454" s="45">
        <v>14021.933000000001</v>
      </c>
      <c r="F454" s="45">
        <v>1612.5</v>
      </c>
      <c r="G454" s="45">
        <v>8841.2999999999993</v>
      </c>
      <c r="H454" s="48">
        <f>D454/D453*100</f>
        <v>67.724036960308169</v>
      </c>
      <c r="I454" s="48">
        <f>E454/E453*100</f>
        <v>72.168558188120997</v>
      </c>
      <c r="J454" s="46">
        <v>110.08971125636933</v>
      </c>
      <c r="K454" s="46">
        <v>132.64700775193799</v>
      </c>
      <c r="L454" s="46">
        <v>158.59582866772988</v>
      </c>
      <c r="M454" s="50" t="s">
        <v>834</v>
      </c>
    </row>
    <row r="455" spans="1:13" s="93" customFormat="1">
      <c r="A455" s="50" t="s">
        <v>567</v>
      </c>
      <c r="B455" s="45">
        <v>612.71299999999997</v>
      </c>
      <c r="C455" s="45">
        <v>4388.1139999999996</v>
      </c>
      <c r="D455" s="45">
        <v>1019.374</v>
      </c>
      <c r="E455" s="45">
        <v>5407.4870000000001</v>
      </c>
      <c r="F455" s="45">
        <v>782.36900000000003</v>
      </c>
      <c r="G455" s="45">
        <v>6288.5410000000002</v>
      </c>
      <c r="H455" s="48">
        <f>D455/D453*100</f>
        <v>32.275963039691838</v>
      </c>
      <c r="I455" s="48">
        <f>E455/E453*100</f>
        <v>27.831436665045246</v>
      </c>
      <c r="J455" s="46">
        <v>166.37055195499363</v>
      </c>
      <c r="K455" s="46">
        <v>130.29325037162772</v>
      </c>
      <c r="L455" s="46">
        <v>85.989532389150355</v>
      </c>
      <c r="M455" s="50" t="s">
        <v>567</v>
      </c>
    </row>
    <row r="456" spans="1:13" s="93" customFormat="1">
      <c r="A456" s="43" t="s">
        <v>561</v>
      </c>
      <c r="B456" s="45">
        <v>2555.6129999999998</v>
      </c>
      <c r="C456" s="45">
        <v>16271.114</v>
      </c>
      <c r="D456" s="45">
        <v>3158.3069999999998</v>
      </c>
      <c r="E456" s="45">
        <v>19429.420999999998</v>
      </c>
      <c r="F456" s="45">
        <v>2394.8690000000001</v>
      </c>
      <c r="G456" s="45">
        <v>15129.841</v>
      </c>
      <c r="H456" s="48">
        <f>H457+H458</f>
        <v>100</v>
      </c>
      <c r="I456" s="48">
        <f>I457+I458</f>
        <v>99.999994853166228</v>
      </c>
      <c r="J456" s="46">
        <v>123.58314815271326</v>
      </c>
      <c r="K456" s="46">
        <v>131.87806932237208</v>
      </c>
      <c r="L456" s="46">
        <v>128.41787960626948</v>
      </c>
      <c r="M456" s="43" t="s">
        <v>562</v>
      </c>
    </row>
    <row r="457" spans="1:13" s="93" customFormat="1">
      <c r="A457" s="50" t="s">
        <v>568</v>
      </c>
      <c r="B457" s="45">
        <v>10.596</v>
      </c>
      <c r="C457" s="45">
        <v>184.928</v>
      </c>
      <c r="D457" s="45">
        <v>0</v>
      </c>
      <c r="E457" s="45">
        <v>184.928</v>
      </c>
      <c r="F457" s="45">
        <v>0</v>
      </c>
      <c r="G457" s="45">
        <v>1.175</v>
      </c>
      <c r="H457" s="48">
        <f>D457/D456*100</f>
        <v>0</v>
      </c>
      <c r="I457" s="48">
        <f>E457/E456*100</f>
        <v>0.95179367413985216</v>
      </c>
      <c r="J457" s="46">
        <v>0</v>
      </c>
      <c r="K457" s="46">
        <v>0</v>
      </c>
      <c r="L457" s="47">
        <v>157.38553191489362</v>
      </c>
      <c r="M457" s="50" t="s">
        <v>568</v>
      </c>
    </row>
    <row r="458" spans="1:13" s="93" customFormat="1">
      <c r="A458" s="50" t="s">
        <v>569</v>
      </c>
      <c r="B458" s="45">
        <v>2545.0169999999998</v>
      </c>
      <c r="C458" s="45">
        <v>16086.184999999999</v>
      </c>
      <c r="D458" s="45">
        <v>3158.3069999999998</v>
      </c>
      <c r="E458" s="45">
        <v>19244.491999999998</v>
      </c>
      <c r="F458" s="45">
        <v>2394.8690000000001</v>
      </c>
      <c r="G458" s="45">
        <v>15128.665999999999</v>
      </c>
      <c r="H458" s="48">
        <f>D458/D456*100</f>
        <v>100</v>
      </c>
      <c r="I458" s="48">
        <f>E458/E456*100</f>
        <v>99.048201179026378</v>
      </c>
      <c r="J458" s="46">
        <v>124.09767793299612</v>
      </c>
      <c r="K458" s="46">
        <v>131.87806932237208</v>
      </c>
      <c r="L458" s="46">
        <v>127.20547865885862</v>
      </c>
      <c r="M458" s="50" t="s">
        <v>835</v>
      </c>
    </row>
    <row r="459" spans="1:13" s="93" customFormat="1" ht="45">
      <c r="A459" s="42" t="s">
        <v>633</v>
      </c>
      <c r="B459" s="45"/>
      <c r="C459" s="45"/>
      <c r="D459" s="45"/>
      <c r="E459" s="45"/>
      <c r="F459" s="45"/>
      <c r="G459" s="45"/>
      <c r="J459" s="46"/>
      <c r="K459" s="46"/>
      <c r="L459" s="46"/>
      <c r="M459" s="42" t="s">
        <v>899</v>
      </c>
    </row>
    <row r="460" spans="1:13" s="93" customFormat="1">
      <c r="A460" s="43" t="s">
        <v>559</v>
      </c>
      <c r="B460" s="45">
        <v>500.20699999999999</v>
      </c>
      <c r="C460" s="45">
        <v>1692.681</v>
      </c>
      <c r="D460" s="45">
        <v>218.245</v>
      </c>
      <c r="E460" s="45">
        <v>1910.9259999999999</v>
      </c>
      <c r="F460" s="45">
        <v>294.46899999999999</v>
      </c>
      <c r="G460" s="45">
        <v>1644.2729999999999</v>
      </c>
      <c r="H460" s="48">
        <f>H461+H462</f>
        <v>100.00045820064607</v>
      </c>
      <c r="I460" s="48">
        <f>I461+I462</f>
        <v>100.00005233065016</v>
      </c>
      <c r="J460" s="46">
        <v>43.630936792168043</v>
      </c>
      <c r="K460" s="46">
        <v>74.114762504711877</v>
      </c>
      <c r="L460" s="46">
        <v>116.21707587486995</v>
      </c>
      <c r="M460" s="43" t="s">
        <v>560</v>
      </c>
    </row>
    <row r="461" spans="1:13" s="93" customFormat="1">
      <c r="A461" s="50" t="s">
        <v>566</v>
      </c>
      <c r="B461" s="45">
        <v>214.2</v>
      </c>
      <c r="C461" s="45">
        <v>974.4</v>
      </c>
      <c r="D461" s="45">
        <v>202.667</v>
      </c>
      <c r="E461" s="45">
        <v>1177.067</v>
      </c>
      <c r="F461" s="45">
        <v>134.5</v>
      </c>
      <c r="G461" s="45">
        <v>1026.0999999999999</v>
      </c>
      <c r="H461" s="48">
        <f>D461/D460*100</f>
        <v>92.862150335631981</v>
      </c>
      <c r="I461" s="48">
        <f>E461/E460*100</f>
        <v>61.59668139948905</v>
      </c>
      <c r="J461" s="46">
        <v>94.615779645191409</v>
      </c>
      <c r="K461" s="46">
        <v>150.6817843866171</v>
      </c>
      <c r="L461" s="46">
        <v>114.7126985673911</v>
      </c>
      <c r="M461" s="50" t="s">
        <v>834</v>
      </c>
    </row>
    <row r="462" spans="1:13" s="93" customFormat="1">
      <c r="A462" s="50" t="s">
        <v>567</v>
      </c>
      <c r="B462" s="45">
        <v>286.00700000000001</v>
      </c>
      <c r="C462" s="45">
        <v>718.28099999999995</v>
      </c>
      <c r="D462" s="45">
        <v>15.579000000000001</v>
      </c>
      <c r="E462" s="45">
        <v>733.86</v>
      </c>
      <c r="F462" s="45">
        <v>159.96899999999999</v>
      </c>
      <c r="G462" s="45">
        <v>618.173</v>
      </c>
      <c r="H462" s="48">
        <f>D462/D460*100</f>
        <v>7.1383078650140899</v>
      </c>
      <c r="I462" s="48">
        <f>E462/E460*100</f>
        <v>38.40337093116112</v>
      </c>
      <c r="J462" s="46">
        <v>5.4470694773204853</v>
      </c>
      <c r="K462" s="46">
        <v>9.7387618851152418</v>
      </c>
      <c r="L462" s="46">
        <v>118.71434048397455</v>
      </c>
      <c r="M462" s="50" t="s">
        <v>567</v>
      </c>
    </row>
    <row r="463" spans="1:13" s="93" customFormat="1">
      <c r="A463" s="43" t="s">
        <v>561</v>
      </c>
      <c r="B463" s="45">
        <v>500.20699999999999</v>
      </c>
      <c r="C463" s="45">
        <v>1692.681</v>
      </c>
      <c r="D463" s="45">
        <v>218.245</v>
      </c>
      <c r="E463" s="45">
        <v>1910.9259999999999</v>
      </c>
      <c r="F463" s="45">
        <v>294.46899999999999</v>
      </c>
      <c r="G463" s="45">
        <v>1644.2729999999999</v>
      </c>
      <c r="H463" s="48">
        <f>H464+H465</f>
        <v>100</v>
      </c>
      <c r="I463" s="48">
        <f>I464+I465</f>
        <v>100</v>
      </c>
      <c r="J463" s="46">
        <v>43.630936792168043</v>
      </c>
      <c r="K463" s="46">
        <v>74.114762504711877</v>
      </c>
      <c r="L463" s="46">
        <v>116.21707587486995</v>
      </c>
      <c r="M463" s="43" t="s">
        <v>562</v>
      </c>
    </row>
    <row r="464" spans="1:13" s="93" customFormat="1">
      <c r="A464" s="50" t="s">
        <v>568</v>
      </c>
      <c r="B464" s="45">
        <v>14.88</v>
      </c>
      <c r="C464" s="45">
        <v>21.024000000000001</v>
      </c>
      <c r="D464" s="45">
        <v>0</v>
      </c>
      <c r="E464" s="45">
        <v>21.024000000000001</v>
      </c>
      <c r="F464" s="45">
        <v>0</v>
      </c>
      <c r="G464" s="45">
        <v>0</v>
      </c>
      <c r="H464" s="48">
        <f>D464/D463*100</f>
        <v>0</v>
      </c>
      <c r="I464" s="48">
        <f>E464/E463*100</f>
        <v>1.1001995890997349</v>
      </c>
      <c r="J464" s="46">
        <v>0</v>
      </c>
      <c r="K464" s="46">
        <v>0</v>
      </c>
      <c r="L464" s="46">
        <v>0</v>
      </c>
      <c r="M464" s="50" t="s">
        <v>568</v>
      </c>
    </row>
    <row r="465" spans="1:13" s="93" customFormat="1">
      <c r="A465" s="50" t="s">
        <v>569</v>
      </c>
      <c r="B465" s="45">
        <v>485.327</v>
      </c>
      <c r="C465" s="45">
        <v>1671.6569999999999</v>
      </c>
      <c r="D465" s="45">
        <v>218.245</v>
      </c>
      <c r="E465" s="45">
        <v>1889.902</v>
      </c>
      <c r="F465" s="45">
        <v>294.46899999999999</v>
      </c>
      <c r="G465" s="45">
        <v>1644.2729999999999</v>
      </c>
      <c r="H465" s="48">
        <f>D465/D463*100</f>
        <v>100</v>
      </c>
      <c r="I465" s="48">
        <f>E465/E463*100</f>
        <v>98.899800410900269</v>
      </c>
      <c r="J465" s="46">
        <v>44.968650002987673</v>
      </c>
      <c r="K465" s="46">
        <v>74.114762504711877</v>
      </c>
      <c r="L465" s="46">
        <v>114.9384560836309</v>
      </c>
      <c r="M465" s="50" t="s">
        <v>835</v>
      </c>
    </row>
    <row r="466" spans="1:13" s="93" customFormat="1" ht="22.5">
      <c r="A466" s="42" t="s">
        <v>634</v>
      </c>
      <c r="B466" s="45"/>
      <c r="C466" s="45"/>
      <c r="D466" s="45"/>
      <c r="E466" s="45"/>
      <c r="F466" s="45"/>
      <c r="G466" s="45"/>
      <c r="J466" s="46"/>
      <c r="K466" s="46"/>
      <c r="L466" s="46"/>
      <c r="M466" s="42" t="s">
        <v>900</v>
      </c>
    </row>
    <row r="467" spans="1:13" s="93" customFormat="1">
      <c r="A467" s="43" t="s">
        <v>559</v>
      </c>
      <c r="B467" s="45">
        <v>221.88399999999999</v>
      </c>
      <c r="C467" s="45">
        <v>580.27800000000002</v>
      </c>
      <c r="D467" s="45">
        <v>185.529</v>
      </c>
      <c r="E467" s="45">
        <v>765.80700000000002</v>
      </c>
      <c r="F467" s="45">
        <v>171.96</v>
      </c>
      <c r="G467" s="45">
        <v>823.38199999999995</v>
      </c>
      <c r="H467" s="48">
        <f>H468+H469</f>
        <v>100</v>
      </c>
      <c r="I467" s="48">
        <f>I468+I469</f>
        <v>100</v>
      </c>
      <c r="J467" s="46">
        <v>83.615312505633582</v>
      </c>
      <c r="K467" s="46">
        <v>107.89078855547801</v>
      </c>
      <c r="L467" s="46">
        <v>93.007498342203263</v>
      </c>
      <c r="M467" s="43" t="s">
        <v>560</v>
      </c>
    </row>
    <row r="468" spans="1:13" s="93" customFormat="1">
      <c r="A468" s="50" t="s">
        <v>566</v>
      </c>
      <c r="B468" s="45">
        <v>0</v>
      </c>
      <c r="C468" s="45">
        <v>2.2999999999999998</v>
      </c>
      <c r="D468" s="45">
        <v>0</v>
      </c>
      <c r="E468" s="45">
        <v>2.2999999999999998</v>
      </c>
      <c r="F468" s="45">
        <v>0.1</v>
      </c>
      <c r="G468" s="45">
        <v>28.5</v>
      </c>
      <c r="H468" s="48">
        <f>D468/D467*100</f>
        <v>0</v>
      </c>
      <c r="I468" s="48">
        <f>E468/E467*100</f>
        <v>0.30033676892480737</v>
      </c>
      <c r="J468" s="46">
        <v>0</v>
      </c>
      <c r="K468" s="46">
        <v>0</v>
      </c>
      <c r="L468" s="46">
        <v>8.0701754385964914</v>
      </c>
      <c r="M468" s="50" t="s">
        <v>834</v>
      </c>
    </row>
    <row r="469" spans="1:13" s="93" customFormat="1">
      <c r="A469" s="50" t="s">
        <v>567</v>
      </c>
      <c r="B469" s="45">
        <v>221.88399999999999</v>
      </c>
      <c r="C469" s="45">
        <v>577.97799999999995</v>
      </c>
      <c r="D469" s="45">
        <v>185.529</v>
      </c>
      <c r="E469" s="45">
        <v>763.50699999999995</v>
      </c>
      <c r="F469" s="45">
        <v>171.86</v>
      </c>
      <c r="G469" s="45">
        <v>794.88199999999995</v>
      </c>
      <c r="H469" s="48">
        <f>D469/D467*100</f>
        <v>100</v>
      </c>
      <c r="I469" s="48">
        <f>E469/E467*100</f>
        <v>99.699663231075192</v>
      </c>
      <c r="J469" s="46">
        <v>83.615312505633582</v>
      </c>
      <c r="K469" s="46">
        <v>107.95356685674385</v>
      </c>
      <c r="L469" s="46">
        <v>96.052873256659481</v>
      </c>
      <c r="M469" s="50" t="s">
        <v>567</v>
      </c>
    </row>
    <row r="470" spans="1:13" s="93" customFormat="1">
      <c r="A470" s="43" t="s">
        <v>561</v>
      </c>
      <c r="B470" s="45">
        <v>221.88399999999999</v>
      </c>
      <c r="C470" s="45">
        <v>580.27800000000002</v>
      </c>
      <c r="D470" s="45">
        <v>185.529</v>
      </c>
      <c r="E470" s="45">
        <v>765.80700000000002</v>
      </c>
      <c r="F470" s="45">
        <v>171.96</v>
      </c>
      <c r="G470" s="45">
        <v>823.38199999999995</v>
      </c>
      <c r="H470" s="48">
        <f>H471+H472</f>
        <v>100</v>
      </c>
      <c r="I470" s="48">
        <f>I471+I472</f>
        <v>100</v>
      </c>
      <c r="J470" s="46">
        <v>83.615312505633582</v>
      </c>
      <c r="K470" s="46">
        <v>107.89078855547801</v>
      </c>
      <c r="L470" s="46">
        <v>93.007498342203263</v>
      </c>
      <c r="M470" s="43" t="s">
        <v>562</v>
      </c>
    </row>
    <row r="471" spans="1:13" s="93" customFormat="1">
      <c r="A471" s="50" t="s">
        <v>568</v>
      </c>
      <c r="B471" s="45">
        <v>0</v>
      </c>
      <c r="C471" s="45">
        <v>3.75</v>
      </c>
      <c r="D471" s="45">
        <v>3.93</v>
      </c>
      <c r="E471" s="45">
        <v>7.68</v>
      </c>
      <c r="F471" s="45">
        <v>0</v>
      </c>
      <c r="G471" s="45">
        <v>0</v>
      </c>
      <c r="H471" s="48">
        <f>D471/D470*100</f>
        <v>2.1182672250699355</v>
      </c>
      <c r="I471" s="48">
        <f>E471/E470*100</f>
        <v>1.0028636458010962</v>
      </c>
      <c r="J471" s="46">
        <v>0</v>
      </c>
      <c r="K471" s="46">
        <v>0</v>
      </c>
      <c r="L471" s="46">
        <v>0</v>
      </c>
      <c r="M471" s="50" t="s">
        <v>568</v>
      </c>
    </row>
    <row r="472" spans="1:13" s="93" customFormat="1">
      <c r="A472" s="50" t="s">
        <v>569</v>
      </c>
      <c r="B472" s="45">
        <v>221.88399999999999</v>
      </c>
      <c r="C472" s="45">
        <v>576.52800000000002</v>
      </c>
      <c r="D472" s="45">
        <v>181.59899999999999</v>
      </c>
      <c r="E472" s="45">
        <v>758.12699999999995</v>
      </c>
      <c r="F472" s="45">
        <v>171.96</v>
      </c>
      <c r="G472" s="45">
        <v>823.38199999999995</v>
      </c>
      <c r="H472" s="48">
        <f>D472/D470*100</f>
        <v>97.881732774930057</v>
      </c>
      <c r="I472" s="48">
        <f>E472/E470*100</f>
        <v>98.997136354198901</v>
      </c>
      <c r="J472" s="46">
        <v>81.844116745686947</v>
      </c>
      <c r="K472" s="46">
        <v>105.60537334263782</v>
      </c>
      <c r="L472" s="46">
        <v>92.074759953460244</v>
      </c>
      <c r="M472" s="50" t="s">
        <v>835</v>
      </c>
    </row>
    <row r="473" spans="1:13" s="93" customFormat="1" ht="22.5">
      <c r="A473" s="42" t="s">
        <v>635</v>
      </c>
      <c r="B473" s="45"/>
      <c r="C473" s="45"/>
      <c r="D473" s="45"/>
      <c r="E473" s="45"/>
      <c r="F473" s="45"/>
      <c r="G473" s="45"/>
      <c r="J473" s="46"/>
      <c r="K473" s="46"/>
      <c r="L473" s="46"/>
      <c r="M473" s="42" t="s">
        <v>901</v>
      </c>
    </row>
    <row r="474" spans="1:13" s="93" customFormat="1">
      <c r="A474" s="43" t="s">
        <v>559</v>
      </c>
      <c r="B474" s="45">
        <v>79210.485000000001</v>
      </c>
      <c r="C474" s="45">
        <v>449549.55200000003</v>
      </c>
      <c r="D474" s="45">
        <v>76090.429999999993</v>
      </c>
      <c r="E474" s="45">
        <v>525639.98199999996</v>
      </c>
      <c r="F474" s="45">
        <v>80198.726999999999</v>
      </c>
      <c r="G474" s="45">
        <v>555473.799</v>
      </c>
      <c r="H474" s="48">
        <f>H475+H476</f>
        <v>100.00000000000001</v>
      </c>
      <c r="I474" s="48">
        <f>I475+I476</f>
        <v>100.00000000000001</v>
      </c>
      <c r="J474" s="46">
        <v>96.061058078359181</v>
      </c>
      <c r="K474" s="46">
        <v>94.877353851264985</v>
      </c>
      <c r="L474" s="46">
        <v>94.629122552007175</v>
      </c>
      <c r="M474" s="43" t="s">
        <v>560</v>
      </c>
    </row>
    <row r="475" spans="1:13" s="93" customFormat="1">
      <c r="A475" s="50" t="s">
        <v>566</v>
      </c>
      <c r="B475" s="45">
        <v>72607.066999999995</v>
      </c>
      <c r="C475" s="45">
        <v>409003.5</v>
      </c>
      <c r="D475" s="45">
        <v>72426.967000000004</v>
      </c>
      <c r="E475" s="45">
        <v>481430.467</v>
      </c>
      <c r="F475" s="45">
        <v>72605.399999999994</v>
      </c>
      <c r="G475" s="45">
        <v>508504.4</v>
      </c>
      <c r="H475" s="48">
        <f>D475/D474*100</f>
        <v>95.185382708443115</v>
      </c>
      <c r="I475" s="48">
        <f>E475/E474*100</f>
        <v>91.589392642510219</v>
      </c>
      <c r="J475" s="46">
        <v>99.751952519993694</v>
      </c>
      <c r="K475" s="46">
        <v>99.754242797367695</v>
      </c>
      <c r="L475" s="46">
        <v>94.675772127045505</v>
      </c>
      <c r="M475" s="50" t="s">
        <v>834</v>
      </c>
    </row>
    <row r="476" spans="1:13" s="93" customFormat="1">
      <c r="A476" s="50" t="s">
        <v>567</v>
      </c>
      <c r="B476" s="45">
        <v>6603.4189999999999</v>
      </c>
      <c r="C476" s="45">
        <v>40546.052000000003</v>
      </c>
      <c r="D476" s="45">
        <v>3663.4630000000002</v>
      </c>
      <c r="E476" s="45">
        <v>44209.514999999999</v>
      </c>
      <c r="F476" s="45">
        <v>7593.3270000000002</v>
      </c>
      <c r="G476" s="45">
        <v>46969.398999999998</v>
      </c>
      <c r="H476" s="48">
        <f>D476/D474*100</f>
        <v>4.8146172915569023</v>
      </c>
      <c r="I476" s="48">
        <f>E476/E474*100</f>
        <v>8.4106073574897895</v>
      </c>
      <c r="J476" s="46">
        <v>55.478275723530501</v>
      </c>
      <c r="K476" s="46">
        <v>48.245821627331466</v>
      </c>
      <c r="L476" s="46">
        <v>94.124080659409756</v>
      </c>
      <c r="M476" s="50" t="s">
        <v>567</v>
      </c>
    </row>
    <row r="477" spans="1:13" s="93" customFormat="1">
      <c r="A477" s="43" t="s">
        <v>561</v>
      </c>
      <c r="B477" s="45">
        <v>79210.485000000001</v>
      </c>
      <c r="C477" s="45">
        <v>449549.55200000003</v>
      </c>
      <c r="D477" s="45">
        <v>76090.429999999993</v>
      </c>
      <c r="E477" s="45">
        <v>525639.98199999996</v>
      </c>
      <c r="F477" s="45">
        <v>80198.726999999999</v>
      </c>
      <c r="G477" s="45">
        <v>555473.799</v>
      </c>
      <c r="H477" s="48">
        <f>H478+H479</f>
        <v>100.00000000000001</v>
      </c>
      <c r="I477" s="48">
        <f>I478+I479</f>
        <v>100</v>
      </c>
      <c r="J477" s="46">
        <v>96.061058078359181</v>
      </c>
      <c r="K477" s="46">
        <v>94.877353851264985</v>
      </c>
      <c r="L477" s="46">
        <v>94.629122552007175</v>
      </c>
      <c r="M477" s="43" t="s">
        <v>562</v>
      </c>
    </row>
    <row r="478" spans="1:13" s="93" customFormat="1">
      <c r="A478" s="50" t="s">
        <v>568</v>
      </c>
      <c r="B478" s="45">
        <v>2800.79</v>
      </c>
      <c r="C478" s="45">
        <v>8746.9490000000005</v>
      </c>
      <c r="D478" s="45">
        <v>3891.2370000000001</v>
      </c>
      <c r="E478" s="45">
        <v>12638.186</v>
      </c>
      <c r="F478" s="45">
        <v>2172.6849999999999</v>
      </c>
      <c r="G478" s="45">
        <v>12298.578</v>
      </c>
      <c r="H478" s="48">
        <f>D478/D477*100</f>
        <v>5.1139637402495959</v>
      </c>
      <c r="I478" s="48">
        <f>E478/E477*100</f>
        <v>2.4043425981245088</v>
      </c>
      <c r="J478" s="46">
        <v>138.93355089099862</v>
      </c>
      <c r="K478" s="46">
        <v>179.09807450228635</v>
      </c>
      <c r="L478" s="46">
        <v>102.76135989054995</v>
      </c>
      <c r="M478" s="50" t="s">
        <v>568</v>
      </c>
    </row>
    <row r="479" spans="1:13" s="93" customFormat="1">
      <c r="A479" s="50" t="s">
        <v>569</v>
      </c>
      <c r="B479" s="45">
        <v>76409.695000000007</v>
      </c>
      <c r="C479" s="45">
        <v>440802.603</v>
      </c>
      <c r="D479" s="45">
        <v>72199.192999999999</v>
      </c>
      <c r="E479" s="45">
        <v>513001.79599999997</v>
      </c>
      <c r="F479" s="45">
        <v>78026.043000000005</v>
      </c>
      <c r="G479" s="45">
        <v>543175.22100000002</v>
      </c>
      <c r="H479" s="48">
        <f>D479/D477*100</f>
        <v>94.886036259750412</v>
      </c>
      <c r="I479" s="48">
        <f>E479/E477*100</f>
        <v>97.595657401875485</v>
      </c>
      <c r="J479" s="46">
        <v>94.48957098964992</v>
      </c>
      <c r="K479" s="46">
        <v>92.532172879765284</v>
      </c>
      <c r="L479" s="46">
        <v>94.444992364627751</v>
      </c>
      <c r="M479" s="50" t="s">
        <v>835</v>
      </c>
    </row>
    <row r="480" spans="1:13" s="93" customFormat="1">
      <c r="A480" s="42" t="s">
        <v>636</v>
      </c>
      <c r="B480" s="45"/>
      <c r="C480" s="45"/>
      <c r="D480" s="45"/>
      <c r="E480" s="45"/>
      <c r="F480" s="45"/>
      <c r="G480" s="45"/>
      <c r="J480" s="46"/>
      <c r="K480" s="46"/>
      <c r="L480" s="46"/>
      <c r="M480" s="42" t="s">
        <v>902</v>
      </c>
    </row>
    <row r="481" spans="1:13" s="93" customFormat="1">
      <c r="A481" s="43" t="s">
        <v>559</v>
      </c>
      <c r="B481" s="45">
        <v>9730.5020000000004</v>
      </c>
      <c r="C481" s="45">
        <v>69835.326000000001</v>
      </c>
      <c r="D481" s="45">
        <v>3133.875</v>
      </c>
      <c r="E481" s="45">
        <v>72969.201000000001</v>
      </c>
      <c r="F481" s="45">
        <v>11278.699000000001</v>
      </c>
      <c r="G481" s="45">
        <v>78593.217000000004</v>
      </c>
      <c r="H481" s="48">
        <f>H482+H483</f>
        <v>100</v>
      </c>
      <c r="I481" s="48">
        <f>I482+I483</f>
        <v>100</v>
      </c>
      <c r="J481" s="46">
        <v>32.206714514831816</v>
      </c>
      <c r="K481" s="46">
        <v>27.785784512912347</v>
      </c>
      <c r="L481" s="46">
        <v>92.844145824950772</v>
      </c>
      <c r="M481" s="43" t="s">
        <v>560</v>
      </c>
    </row>
    <row r="482" spans="1:13" s="93" customFormat="1">
      <c r="A482" s="50" t="s">
        <v>566</v>
      </c>
      <c r="B482" s="45">
        <v>7136</v>
      </c>
      <c r="C482" s="45">
        <v>60121</v>
      </c>
      <c r="D482" s="45">
        <v>2012</v>
      </c>
      <c r="E482" s="45">
        <v>62133</v>
      </c>
      <c r="F482" s="45">
        <v>8962</v>
      </c>
      <c r="G482" s="45">
        <v>62417</v>
      </c>
      <c r="H482" s="48">
        <f>D482/D481*100</f>
        <v>64.201667264967483</v>
      </c>
      <c r="I482" s="48">
        <f>E482/E481*100</f>
        <v>85.149623606266431</v>
      </c>
      <c r="J482" s="46">
        <v>28.195067264573993</v>
      </c>
      <c r="K482" s="46">
        <v>22.450345904931932</v>
      </c>
      <c r="L482" s="46">
        <v>99.544995754361793</v>
      </c>
      <c r="M482" s="50" t="s">
        <v>834</v>
      </c>
    </row>
    <row r="483" spans="1:13" s="93" customFormat="1">
      <c r="A483" s="50" t="s">
        <v>567</v>
      </c>
      <c r="B483" s="45">
        <v>2594.502</v>
      </c>
      <c r="C483" s="45">
        <v>9714.3259999999991</v>
      </c>
      <c r="D483" s="45">
        <v>1121.875</v>
      </c>
      <c r="E483" s="45">
        <v>10836.200999999999</v>
      </c>
      <c r="F483" s="45">
        <v>2316.6990000000001</v>
      </c>
      <c r="G483" s="45">
        <v>16176.217000000001</v>
      </c>
      <c r="H483" s="48">
        <f>D483/D481*100</f>
        <v>35.79833273503251</v>
      </c>
      <c r="I483" s="48">
        <f>E483/E481*100</f>
        <v>14.850376393733569</v>
      </c>
      <c r="J483" s="46">
        <v>43.240475436133792</v>
      </c>
      <c r="K483" s="46">
        <v>48.42558312495494</v>
      </c>
      <c r="L483" s="46">
        <v>66.988474499322052</v>
      </c>
      <c r="M483" s="50" t="s">
        <v>567</v>
      </c>
    </row>
    <row r="484" spans="1:13" s="93" customFormat="1">
      <c r="A484" s="43" t="s">
        <v>561</v>
      </c>
      <c r="B484" s="45">
        <v>9730.5020000000004</v>
      </c>
      <c r="C484" s="45">
        <v>69835.326000000001</v>
      </c>
      <c r="D484" s="45">
        <v>3133.875</v>
      </c>
      <c r="E484" s="45">
        <v>72969.201000000001</v>
      </c>
      <c r="F484" s="45">
        <v>11278.699000000001</v>
      </c>
      <c r="G484" s="45">
        <v>78593.217000000004</v>
      </c>
      <c r="H484" s="48">
        <f>H485+H486</f>
        <v>100</v>
      </c>
      <c r="I484" s="48">
        <f>I485+I486</f>
        <v>100</v>
      </c>
      <c r="J484" s="46">
        <v>32.206714514831816</v>
      </c>
      <c r="K484" s="46">
        <v>27.785784512912347</v>
      </c>
      <c r="L484" s="46">
        <v>92.844145824950772</v>
      </c>
      <c r="M484" s="43" t="s">
        <v>562</v>
      </c>
    </row>
    <row r="485" spans="1:13" s="93" customFormat="1">
      <c r="A485" s="50" t="s">
        <v>568</v>
      </c>
      <c r="B485" s="45">
        <v>1370</v>
      </c>
      <c r="C485" s="45">
        <v>10591.101000000001</v>
      </c>
      <c r="D485" s="45">
        <v>1170.002</v>
      </c>
      <c r="E485" s="45">
        <v>11761.102999999999</v>
      </c>
      <c r="F485" s="45">
        <v>3020</v>
      </c>
      <c r="G485" s="45">
        <v>13213.12</v>
      </c>
      <c r="H485" s="48">
        <f>D485/D484*100</f>
        <v>37.334035339635435</v>
      </c>
      <c r="I485" s="48">
        <f>E485/E484*100</f>
        <v>16.117900208335843</v>
      </c>
      <c r="J485" s="46">
        <v>85.401605839416064</v>
      </c>
      <c r="K485" s="46">
        <v>38.741788079470197</v>
      </c>
      <c r="L485" s="46">
        <v>89.010793817054548</v>
      </c>
      <c r="M485" s="50" t="s">
        <v>568</v>
      </c>
    </row>
    <row r="486" spans="1:13" s="93" customFormat="1">
      <c r="A486" s="50" t="s">
        <v>569</v>
      </c>
      <c r="B486" s="45">
        <v>8360.5020000000004</v>
      </c>
      <c r="C486" s="45">
        <v>59244.224999999999</v>
      </c>
      <c r="D486" s="45">
        <v>1963.873</v>
      </c>
      <c r="E486" s="45">
        <v>61208.097999999998</v>
      </c>
      <c r="F486" s="45">
        <v>8258.6990000000005</v>
      </c>
      <c r="G486" s="45">
        <v>65380.097000000002</v>
      </c>
      <c r="H486" s="48">
        <f>D486/D484*100</f>
        <v>62.665964660364573</v>
      </c>
      <c r="I486" s="48">
        <f>E486/E484*100</f>
        <v>83.88209979166416</v>
      </c>
      <c r="J486" s="46">
        <v>23.48989331023424</v>
      </c>
      <c r="K486" s="46">
        <v>23.779447586114955</v>
      </c>
      <c r="L486" s="46">
        <v>93.618854679888287</v>
      </c>
      <c r="M486" s="50" t="s">
        <v>835</v>
      </c>
    </row>
    <row r="487" spans="1:13" s="93" customFormat="1" ht="22.5">
      <c r="A487" s="42" t="s">
        <v>637</v>
      </c>
      <c r="B487" s="45"/>
      <c r="C487" s="45"/>
      <c r="D487" s="45"/>
      <c r="E487" s="45"/>
      <c r="F487" s="45"/>
      <c r="G487" s="45"/>
      <c r="J487" s="46"/>
      <c r="K487" s="46"/>
      <c r="L487" s="46"/>
      <c r="M487" s="42" t="s">
        <v>903</v>
      </c>
    </row>
    <row r="488" spans="1:13" s="93" customFormat="1">
      <c r="A488" s="43" t="s">
        <v>559</v>
      </c>
      <c r="B488" s="45">
        <v>312831.75300000003</v>
      </c>
      <c r="C488" s="45">
        <v>2046337.308</v>
      </c>
      <c r="D488" s="45">
        <v>337002.72600000002</v>
      </c>
      <c r="E488" s="45">
        <v>2383340.0329999998</v>
      </c>
      <c r="F488" s="45">
        <v>361438.56400000001</v>
      </c>
      <c r="G488" s="45">
        <v>2207759.702</v>
      </c>
      <c r="H488" s="48">
        <f>H489+H490</f>
        <v>99.999999999999986</v>
      </c>
      <c r="I488" s="48">
        <f>I489+I490</f>
        <v>100.00000000000001</v>
      </c>
      <c r="J488" s="46">
        <v>107.72650882405789</v>
      </c>
      <c r="K488" s="46">
        <v>93.239283121985849</v>
      </c>
      <c r="L488" s="46">
        <v>107.95287326066067</v>
      </c>
      <c r="M488" s="43" t="s">
        <v>560</v>
      </c>
    </row>
    <row r="489" spans="1:13" s="93" customFormat="1">
      <c r="A489" s="50" t="s">
        <v>566</v>
      </c>
      <c r="B489" s="45">
        <v>281951.09999999998</v>
      </c>
      <c r="C489" s="45">
        <v>1775945.3</v>
      </c>
      <c r="D489" s="45">
        <v>295700.3</v>
      </c>
      <c r="E489" s="45">
        <v>2071645.6</v>
      </c>
      <c r="F489" s="45">
        <v>314482.2</v>
      </c>
      <c r="G489" s="45">
        <v>1956498.6</v>
      </c>
      <c r="H489" s="48">
        <f>D489/D488*100</f>
        <v>87.744186377887033</v>
      </c>
      <c r="I489" s="48">
        <f>E489/E488*100</f>
        <v>86.921948665140405</v>
      </c>
      <c r="J489" s="46">
        <v>104.8764484337887</v>
      </c>
      <c r="K489" s="46">
        <v>94.0276746982818</v>
      </c>
      <c r="L489" s="46">
        <v>105.88536071531051</v>
      </c>
      <c r="M489" s="50" t="s">
        <v>834</v>
      </c>
    </row>
    <row r="490" spans="1:13" s="93" customFormat="1">
      <c r="A490" s="50" t="s">
        <v>567</v>
      </c>
      <c r="B490" s="45">
        <v>30880.652999999998</v>
      </c>
      <c r="C490" s="45">
        <v>270392.00799999997</v>
      </c>
      <c r="D490" s="45">
        <v>41302.425999999999</v>
      </c>
      <c r="E490" s="45">
        <v>311694.43300000002</v>
      </c>
      <c r="F490" s="45">
        <v>46956.364000000001</v>
      </c>
      <c r="G490" s="45">
        <v>251261.10200000001</v>
      </c>
      <c r="H490" s="48">
        <f>D490/D488*100</f>
        <v>12.255813622112955</v>
      </c>
      <c r="I490" s="48">
        <f>E490/E488*100</f>
        <v>13.078051334859614</v>
      </c>
      <c r="J490" s="46">
        <v>133.74855123691847</v>
      </c>
      <c r="K490" s="46">
        <v>87.959165662826877</v>
      </c>
      <c r="L490" s="46">
        <v>124.05200427720801</v>
      </c>
      <c r="M490" s="50" t="s">
        <v>567</v>
      </c>
    </row>
    <row r="491" spans="1:13" s="93" customFormat="1">
      <c r="A491" s="43" t="s">
        <v>561</v>
      </c>
      <c r="B491" s="45">
        <v>312831.75300000003</v>
      </c>
      <c r="C491" s="45">
        <v>2046337.308</v>
      </c>
      <c r="D491" s="45">
        <v>337002.72600000002</v>
      </c>
      <c r="E491" s="45">
        <v>2383340.0329999998</v>
      </c>
      <c r="F491" s="45">
        <v>361438.56400000001</v>
      </c>
      <c r="G491" s="45">
        <v>2207759.702</v>
      </c>
      <c r="H491" s="48">
        <f>H492+H493</f>
        <v>99.999999703266482</v>
      </c>
      <c r="I491" s="48">
        <f>I492+I493</f>
        <v>100</v>
      </c>
      <c r="J491" s="46">
        <v>107.72650882405789</v>
      </c>
      <c r="K491" s="46">
        <v>93.239283121985849</v>
      </c>
      <c r="L491" s="46">
        <v>107.95287326066067</v>
      </c>
      <c r="M491" s="43" t="s">
        <v>562</v>
      </c>
    </row>
    <row r="492" spans="1:13" s="93" customFormat="1">
      <c r="A492" s="50" t="s">
        <v>568</v>
      </c>
      <c r="B492" s="45">
        <v>31214.983</v>
      </c>
      <c r="C492" s="45">
        <v>141922.37</v>
      </c>
      <c r="D492" s="45">
        <v>30589.187000000002</v>
      </c>
      <c r="E492" s="45">
        <v>172511.557</v>
      </c>
      <c r="F492" s="45">
        <v>17245.367999999999</v>
      </c>
      <c r="G492" s="45">
        <v>96886.188999999998</v>
      </c>
      <c r="H492" s="48">
        <f>D492/D491*100</f>
        <v>9.0768366663004372</v>
      </c>
      <c r="I492" s="48">
        <f>E492/E491*100</f>
        <v>7.2382267998432948</v>
      </c>
      <c r="J492" s="46">
        <v>97.99520634049361</v>
      </c>
      <c r="K492" s="46">
        <v>177.37624966889661</v>
      </c>
      <c r="L492" s="46">
        <v>178.05588059614976</v>
      </c>
      <c r="M492" s="50" t="s">
        <v>568</v>
      </c>
    </row>
    <row r="493" spans="1:13" s="93" customFormat="1">
      <c r="A493" s="50" t="s">
        <v>569</v>
      </c>
      <c r="B493" s="45">
        <v>281616.77100000001</v>
      </c>
      <c r="C493" s="45">
        <v>1904414.9380000001</v>
      </c>
      <c r="D493" s="45">
        <v>306413.538</v>
      </c>
      <c r="E493" s="45">
        <v>2210828.4759999998</v>
      </c>
      <c r="F493" s="45">
        <v>344193.196</v>
      </c>
      <c r="G493" s="45">
        <v>2110873.5129999998</v>
      </c>
      <c r="H493" s="48">
        <f>D493/D491*100</f>
        <v>90.923163036966045</v>
      </c>
      <c r="I493" s="48">
        <f>E493/E491*100</f>
        <v>92.761773200156711</v>
      </c>
      <c r="J493" s="46">
        <v>108.805145699224</v>
      </c>
      <c r="K493" s="46">
        <v>89.023705744607454</v>
      </c>
      <c r="L493" s="46">
        <v>104.73524170844054</v>
      </c>
      <c r="M493" s="50" t="s">
        <v>835</v>
      </c>
    </row>
    <row r="494" spans="1:13" s="93" customFormat="1">
      <c r="A494" s="42" t="s">
        <v>638</v>
      </c>
      <c r="B494" s="45"/>
      <c r="C494" s="45"/>
      <c r="D494" s="45"/>
      <c r="E494" s="45"/>
      <c r="F494" s="45"/>
      <c r="G494" s="45"/>
      <c r="J494" s="46"/>
      <c r="K494" s="46"/>
      <c r="L494" s="46"/>
      <c r="M494" s="42" t="s">
        <v>904</v>
      </c>
    </row>
    <row r="495" spans="1:13" s="93" customFormat="1">
      <c r="A495" s="43" t="s">
        <v>559</v>
      </c>
      <c r="B495" s="45">
        <v>2261.8020000000001</v>
      </c>
      <c r="C495" s="45">
        <v>17242.001</v>
      </c>
      <c r="D495" s="45">
        <v>2351.1060000000002</v>
      </c>
      <c r="E495" s="45">
        <v>19593.107</v>
      </c>
      <c r="F495" s="45">
        <v>2058.7809999999999</v>
      </c>
      <c r="G495" s="45">
        <v>13099.944</v>
      </c>
      <c r="H495" s="48">
        <f>H496+H497</f>
        <v>100</v>
      </c>
      <c r="I495" s="48">
        <f>I496+I497</f>
        <v>100</v>
      </c>
      <c r="J495" s="46">
        <v>103.94835622216269</v>
      </c>
      <c r="K495" s="46">
        <v>114.19893616659567</v>
      </c>
      <c r="L495" s="46">
        <v>149.56634165764373</v>
      </c>
      <c r="M495" s="43" t="s">
        <v>560</v>
      </c>
    </row>
    <row r="496" spans="1:13" s="93" customFormat="1">
      <c r="A496" s="50" t="s">
        <v>566</v>
      </c>
      <c r="B496" s="45">
        <v>1602.7</v>
      </c>
      <c r="C496" s="45">
        <v>10116.799999999999</v>
      </c>
      <c r="D496" s="45">
        <v>1653.4</v>
      </c>
      <c r="E496" s="45">
        <v>11770.2</v>
      </c>
      <c r="F496" s="45">
        <v>1534.2</v>
      </c>
      <c r="G496" s="45">
        <v>10200.9</v>
      </c>
      <c r="H496" s="48">
        <f>D496/D495*100</f>
        <v>70.324349476374096</v>
      </c>
      <c r="I496" s="48">
        <f>E496/E495*100</f>
        <v>60.073167568573993</v>
      </c>
      <c r="J496" s="46">
        <v>103.16341174268422</v>
      </c>
      <c r="K496" s="46">
        <v>107.76952157476209</v>
      </c>
      <c r="L496" s="46">
        <v>115.38393671146665</v>
      </c>
      <c r="M496" s="50" t="s">
        <v>834</v>
      </c>
    </row>
    <row r="497" spans="1:13" s="93" customFormat="1">
      <c r="A497" s="50" t="s">
        <v>567</v>
      </c>
      <c r="B497" s="45">
        <v>659.10199999999998</v>
      </c>
      <c r="C497" s="45">
        <v>7125.201</v>
      </c>
      <c r="D497" s="45">
        <v>697.70600000000002</v>
      </c>
      <c r="E497" s="45">
        <v>7822.9070000000002</v>
      </c>
      <c r="F497" s="45">
        <v>524.58100000000002</v>
      </c>
      <c r="G497" s="45">
        <v>2899.0439999999999</v>
      </c>
      <c r="H497" s="48">
        <f>D497/D495*100</f>
        <v>29.675650523625901</v>
      </c>
      <c r="I497" s="48">
        <f>E497/E495*100</f>
        <v>39.926832431426014</v>
      </c>
      <c r="J497" s="46">
        <v>105.85706006050658</v>
      </c>
      <c r="K497" s="46">
        <v>133.0025296379396</v>
      </c>
      <c r="L497" s="47">
        <v>2.6984436938521803</v>
      </c>
      <c r="M497" s="50" t="s">
        <v>567</v>
      </c>
    </row>
    <row r="498" spans="1:13" s="93" customFormat="1">
      <c r="A498" s="43" t="s">
        <v>561</v>
      </c>
      <c r="B498" s="45">
        <v>2261.8020000000001</v>
      </c>
      <c r="C498" s="45">
        <v>17242.001</v>
      </c>
      <c r="D498" s="45">
        <v>2351.1060000000002</v>
      </c>
      <c r="E498" s="45">
        <v>19593.107</v>
      </c>
      <c r="F498" s="45">
        <v>2058.7809999999999</v>
      </c>
      <c r="G498" s="45">
        <v>13099.944</v>
      </c>
      <c r="H498" s="48">
        <f>H499+H500</f>
        <v>100</v>
      </c>
      <c r="I498" s="48">
        <f>I499+I500</f>
        <v>100.00000510383575</v>
      </c>
      <c r="J498" s="46">
        <v>103.94835622216269</v>
      </c>
      <c r="K498" s="46">
        <v>114.19893616659567</v>
      </c>
      <c r="L498" s="46">
        <v>149.56634165764373</v>
      </c>
      <c r="M498" s="43" t="s">
        <v>562</v>
      </c>
    </row>
    <row r="499" spans="1:13" s="93" customFormat="1">
      <c r="A499" s="50" t="s">
        <v>568</v>
      </c>
      <c r="B499" s="45">
        <v>698.31</v>
      </c>
      <c r="C499" s="45">
        <v>3939.319</v>
      </c>
      <c r="D499" s="45">
        <v>477.44799999999998</v>
      </c>
      <c r="E499" s="45">
        <v>4416.768</v>
      </c>
      <c r="F499" s="45">
        <v>106.989</v>
      </c>
      <c r="G499" s="45">
        <v>1162.143</v>
      </c>
      <c r="H499" s="48">
        <f>D499/D498*100</f>
        <v>20.3073787400483</v>
      </c>
      <c r="I499" s="48">
        <f>E499/E498*100</f>
        <v>22.542458426833477</v>
      </c>
      <c r="J499" s="46">
        <v>68.37192650828429</v>
      </c>
      <c r="K499" s="47">
        <v>4.4625896120161883</v>
      </c>
      <c r="L499" s="47">
        <v>3.8005374553733917</v>
      </c>
      <c r="M499" s="50" t="s">
        <v>568</v>
      </c>
    </row>
    <row r="500" spans="1:13" s="93" customFormat="1">
      <c r="A500" s="50" t="s">
        <v>569</v>
      </c>
      <c r="B500" s="45">
        <v>1563.492</v>
      </c>
      <c r="C500" s="45">
        <v>13302.681</v>
      </c>
      <c r="D500" s="45">
        <v>1873.6579999999999</v>
      </c>
      <c r="E500" s="45">
        <v>15176.34</v>
      </c>
      <c r="F500" s="45">
        <v>1951.7919999999999</v>
      </c>
      <c r="G500" s="45">
        <v>11937.800999999999</v>
      </c>
      <c r="H500" s="48">
        <f>D500/D498*100</f>
        <v>79.692621259951693</v>
      </c>
      <c r="I500" s="48">
        <f>E500/E498*100</f>
        <v>77.45754667700227</v>
      </c>
      <c r="J500" s="46">
        <v>119.83802923200119</v>
      </c>
      <c r="K500" s="46">
        <v>95.996807036815397</v>
      </c>
      <c r="L500" s="46">
        <v>127.12843847874497</v>
      </c>
      <c r="M500" s="50" t="s">
        <v>835</v>
      </c>
    </row>
    <row r="501" spans="1:13" s="93" customFormat="1">
      <c r="A501" s="42" t="s">
        <v>639</v>
      </c>
      <c r="B501" s="45"/>
      <c r="C501" s="45"/>
      <c r="D501" s="45"/>
      <c r="E501" s="45"/>
      <c r="F501" s="45"/>
      <c r="G501" s="45"/>
      <c r="J501" s="46"/>
      <c r="K501" s="46"/>
      <c r="L501" s="46"/>
      <c r="M501" s="42" t="s">
        <v>905</v>
      </c>
    </row>
    <row r="502" spans="1:13" s="93" customFormat="1">
      <c r="A502" s="43" t="s">
        <v>559</v>
      </c>
      <c r="B502" s="45">
        <v>346.226</v>
      </c>
      <c r="C502" s="45">
        <v>14696.891</v>
      </c>
      <c r="D502" s="45">
        <v>0.33300000000000002</v>
      </c>
      <c r="E502" s="45">
        <v>14697.224</v>
      </c>
      <c r="F502" s="45">
        <v>0.33300000000000002</v>
      </c>
      <c r="G502" s="45">
        <v>10508.164000000001</v>
      </c>
      <c r="H502" s="48">
        <f>H503+H504</f>
        <v>100</v>
      </c>
      <c r="I502" s="48">
        <f>I503+I504</f>
        <v>100</v>
      </c>
      <c r="J502" s="46">
        <v>9.6179951823375479E-2</v>
      </c>
      <c r="K502" s="46">
        <v>100</v>
      </c>
      <c r="L502" s="46">
        <v>139.86481368200953</v>
      </c>
      <c r="M502" s="43" t="s">
        <v>560</v>
      </c>
    </row>
    <row r="503" spans="1:13" s="93" customFormat="1">
      <c r="A503" s="50" t="s">
        <v>566</v>
      </c>
      <c r="B503" s="45">
        <v>345.666</v>
      </c>
      <c r="C503" s="45">
        <v>14696.331</v>
      </c>
      <c r="D503" s="45">
        <v>0.33300000000000002</v>
      </c>
      <c r="E503" s="45">
        <v>14696.664000000001</v>
      </c>
      <c r="F503" s="45">
        <v>0.33300000000000002</v>
      </c>
      <c r="G503" s="45">
        <v>10507.664000000001</v>
      </c>
      <c r="H503" s="48">
        <f>D503/D502*100</f>
        <v>100</v>
      </c>
      <c r="I503" s="48">
        <f>E503/E502*100</f>
        <v>99.996189756650651</v>
      </c>
      <c r="J503" s="46">
        <v>9.633576921074101E-2</v>
      </c>
      <c r="K503" s="46">
        <v>100</v>
      </c>
      <c r="L503" s="46">
        <v>139.86613961009792</v>
      </c>
      <c r="M503" s="50" t="s">
        <v>834</v>
      </c>
    </row>
    <row r="504" spans="1:13" s="93" customFormat="1">
      <c r="A504" s="50" t="s">
        <v>567</v>
      </c>
      <c r="B504" s="45">
        <v>0.56000000000000005</v>
      </c>
      <c r="C504" s="45">
        <v>0.56000000000000005</v>
      </c>
      <c r="D504" s="45">
        <v>0</v>
      </c>
      <c r="E504" s="45">
        <v>0.56000000000000005</v>
      </c>
      <c r="F504" s="45">
        <v>0</v>
      </c>
      <c r="G504" s="45">
        <v>0.5</v>
      </c>
      <c r="H504" s="48">
        <f>D504/D502*100</f>
        <v>0</v>
      </c>
      <c r="I504" s="48">
        <f>E504/E502*100</f>
        <v>3.8102433493563143E-3</v>
      </c>
      <c r="J504" s="46">
        <v>0</v>
      </c>
      <c r="K504" s="46">
        <v>0</v>
      </c>
      <c r="L504" s="46">
        <v>112.00000000000001</v>
      </c>
      <c r="M504" s="50" t="s">
        <v>567</v>
      </c>
    </row>
    <row r="505" spans="1:13" s="93" customFormat="1">
      <c r="A505" s="43" t="s">
        <v>561</v>
      </c>
      <c r="B505" s="45">
        <v>346.226</v>
      </c>
      <c r="C505" s="45">
        <v>14696.891</v>
      </c>
      <c r="D505" s="45">
        <v>0.33300000000000002</v>
      </c>
      <c r="E505" s="45">
        <v>14697.224</v>
      </c>
      <c r="F505" s="45">
        <v>0.33300000000000002</v>
      </c>
      <c r="G505" s="45">
        <v>10508.164000000001</v>
      </c>
      <c r="H505" s="48">
        <f>H506+H507</f>
        <v>100</v>
      </c>
      <c r="I505" s="48">
        <f>I506+I507</f>
        <v>99.999999999999986</v>
      </c>
      <c r="J505" s="46">
        <v>9.6179951823375479E-2</v>
      </c>
      <c r="K505" s="46">
        <v>100</v>
      </c>
      <c r="L505" s="46">
        <v>139.86481368200953</v>
      </c>
      <c r="M505" s="43" t="s">
        <v>562</v>
      </c>
    </row>
    <row r="506" spans="1:13" s="93" customFormat="1">
      <c r="A506" s="50" t="s">
        <v>568</v>
      </c>
      <c r="B506" s="45">
        <v>0</v>
      </c>
      <c r="C506" s="45">
        <v>432.86399999999998</v>
      </c>
      <c r="D506" s="45">
        <v>0</v>
      </c>
      <c r="E506" s="45">
        <v>432.86399999999998</v>
      </c>
      <c r="F506" s="45">
        <v>0</v>
      </c>
      <c r="G506" s="45">
        <v>0</v>
      </c>
      <c r="H506" s="48">
        <f>D506/D505*100</f>
        <v>0</v>
      </c>
      <c r="I506" s="48">
        <f>E506/E505*100</f>
        <v>2.9452092449567346</v>
      </c>
      <c r="J506" s="46">
        <v>0</v>
      </c>
      <c r="K506" s="46">
        <v>0</v>
      </c>
      <c r="L506" s="46">
        <v>0</v>
      </c>
      <c r="M506" s="50" t="s">
        <v>568</v>
      </c>
    </row>
    <row r="507" spans="1:13" s="93" customFormat="1">
      <c r="A507" s="50" t="s">
        <v>569</v>
      </c>
      <c r="B507" s="45">
        <v>346.226</v>
      </c>
      <c r="C507" s="45">
        <v>14264.027</v>
      </c>
      <c r="D507" s="45">
        <v>0.33300000000000002</v>
      </c>
      <c r="E507" s="45">
        <v>14264.36</v>
      </c>
      <c r="F507" s="45">
        <v>0.33300000000000002</v>
      </c>
      <c r="G507" s="45">
        <v>10508.164000000001</v>
      </c>
      <c r="H507" s="48">
        <f>D507/D505*100</f>
        <v>100</v>
      </c>
      <c r="I507" s="48">
        <f>E507/E505*100</f>
        <v>97.054790755043257</v>
      </c>
      <c r="J507" s="46">
        <v>9.6179951823375479E-2</v>
      </c>
      <c r="K507" s="46">
        <v>100</v>
      </c>
      <c r="L507" s="46">
        <v>135.74550225900546</v>
      </c>
      <c r="M507" s="50" t="s">
        <v>835</v>
      </c>
    </row>
    <row r="508" spans="1:13" s="93" customFormat="1" ht="22.5">
      <c r="A508" s="42" t="s">
        <v>640</v>
      </c>
      <c r="B508" s="45"/>
      <c r="C508" s="45"/>
      <c r="D508" s="45"/>
      <c r="E508" s="45"/>
      <c r="F508" s="45"/>
      <c r="G508" s="45"/>
      <c r="J508" s="46"/>
      <c r="K508" s="46"/>
      <c r="L508" s="46"/>
      <c r="M508" s="42" t="s">
        <v>906</v>
      </c>
    </row>
    <row r="509" spans="1:13" s="93" customFormat="1">
      <c r="A509" s="43" t="s">
        <v>559</v>
      </c>
      <c r="B509" s="45">
        <v>416.42700000000002</v>
      </c>
      <c r="C509" s="45">
        <v>2911.1010000000001</v>
      </c>
      <c r="D509" s="45">
        <v>809.6</v>
      </c>
      <c r="E509" s="45">
        <v>3720.701</v>
      </c>
      <c r="F509" s="45">
        <v>706.72400000000005</v>
      </c>
      <c r="G509" s="45">
        <v>4025.549</v>
      </c>
      <c r="H509" s="48">
        <f>H510+H511</f>
        <v>100</v>
      </c>
      <c r="I509" s="48">
        <f>I510+I511</f>
        <v>100</v>
      </c>
      <c r="J509" s="46">
        <v>194.41582798425654</v>
      </c>
      <c r="K509" s="46">
        <v>114.55674350948884</v>
      </c>
      <c r="L509" s="46">
        <v>92.427169561220097</v>
      </c>
      <c r="M509" s="43" t="s">
        <v>560</v>
      </c>
    </row>
    <row r="510" spans="1:13" s="93" customFormat="1">
      <c r="A510" s="50" t="s">
        <v>566</v>
      </c>
      <c r="B510" s="45">
        <v>0</v>
      </c>
      <c r="C510" s="45">
        <v>736</v>
      </c>
      <c r="D510" s="45">
        <v>0</v>
      </c>
      <c r="E510" s="45">
        <v>736</v>
      </c>
      <c r="F510" s="45">
        <v>272</v>
      </c>
      <c r="G510" s="45">
        <v>2068</v>
      </c>
      <c r="H510" s="48">
        <f>D510/D509*100</f>
        <v>0</v>
      </c>
      <c r="I510" s="48">
        <f>E510/E509*100</f>
        <v>19.781218646701255</v>
      </c>
      <c r="J510" s="46">
        <v>0</v>
      </c>
      <c r="K510" s="46">
        <v>0</v>
      </c>
      <c r="L510" s="46">
        <v>35.589941972920698</v>
      </c>
      <c r="M510" s="50" t="s">
        <v>834</v>
      </c>
    </row>
    <row r="511" spans="1:13" s="93" customFormat="1">
      <c r="A511" s="50" t="s">
        <v>567</v>
      </c>
      <c r="B511" s="45">
        <v>416.42700000000002</v>
      </c>
      <c r="C511" s="45">
        <v>2175.1010000000001</v>
      </c>
      <c r="D511" s="45">
        <v>809.6</v>
      </c>
      <c r="E511" s="45">
        <v>2984.701</v>
      </c>
      <c r="F511" s="45">
        <v>434.72399999999999</v>
      </c>
      <c r="G511" s="45">
        <v>1957.549</v>
      </c>
      <c r="H511" s="48">
        <f>D511/D509*100</f>
        <v>100</v>
      </c>
      <c r="I511" s="48">
        <f>E511/E509*100</f>
        <v>80.218781353298752</v>
      </c>
      <c r="J511" s="46">
        <v>194.41582798425654</v>
      </c>
      <c r="K511" s="46">
        <v>186.23310422244919</v>
      </c>
      <c r="L511" s="46">
        <v>152.47133021957561</v>
      </c>
      <c r="M511" s="50" t="s">
        <v>567</v>
      </c>
    </row>
    <row r="512" spans="1:13" s="93" customFormat="1">
      <c r="A512" s="43" t="s">
        <v>561</v>
      </c>
      <c r="B512" s="45">
        <v>416.42700000000002</v>
      </c>
      <c r="C512" s="45">
        <v>2911.1010000000001</v>
      </c>
      <c r="D512" s="45">
        <v>809.6</v>
      </c>
      <c r="E512" s="45">
        <v>3720.701</v>
      </c>
      <c r="F512" s="45">
        <v>706.72400000000005</v>
      </c>
      <c r="G512" s="45">
        <v>4025.549</v>
      </c>
      <c r="H512" s="48">
        <f>H513+H514</f>
        <v>99.999999999999986</v>
      </c>
      <c r="I512" s="48">
        <f>I513+I514</f>
        <v>100</v>
      </c>
      <c r="J512" s="46">
        <v>194.41582798425654</v>
      </c>
      <c r="K512" s="46">
        <v>114.55674350948884</v>
      </c>
      <c r="L512" s="46">
        <v>92.427169561220097</v>
      </c>
      <c r="M512" s="43" t="s">
        <v>562</v>
      </c>
    </row>
    <row r="513" spans="1:13" s="93" customFormat="1">
      <c r="A513" s="50" t="s">
        <v>568</v>
      </c>
      <c r="B513" s="45">
        <v>182.06100000000001</v>
      </c>
      <c r="C513" s="45">
        <v>1905.915</v>
      </c>
      <c r="D513" s="45">
        <v>301.13799999999998</v>
      </c>
      <c r="E513" s="45">
        <v>2207.0529999999999</v>
      </c>
      <c r="F513" s="45">
        <v>370.94600000000003</v>
      </c>
      <c r="G513" s="45">
        <v>2425.2849999999999</v>
      </c>
      <c r="H513" s="48">
        <f>D513/D512*100</f>
        <v>37.195899209486157</v>
      </c>
      <c r="I513" s="48">
        <f>E513/E512*100</f>
        <v>59.318203747089591</v>
      </c>
      <c r="J513" s="46">
        <v>165.40500162033601</v>
      </c>
      <c r="K513" s="46">
        <v>81.181088352482561</v>
      </c>
      <c r="L513" s="46">
        <v>91.001799788478465</v>
      </c>
      <c r="M513" s="50" t="s">
        <v>568</v>
      </c>
    </row>
    <row r="514" spans="1:13" s="93" customFormat="1">
      <c r="A514" s="50" t="s">
        <v>569</v>
      </c>
      <c r="B514" s="45">
        <v>234.36600000000001</v>
      </c>
      <c r="C514" s="45">
        <v>1005.186</v>
      </c>
      <c r="D514" s="45">
        <v>508.46199999999999</v>
      </c>
      <c r="E514" s="45">
        <v>1513.6479999999999</v>
      </c>
      <c r="F514" s="45">
        <v>335.77800000000002</v>
      </c>
      <c r="G514" s="45">
        <v>1600.2639999999999</v>
      </c>
      <c r="H514" s="48">
        <f>D514/D512*100</f>
        <v>62.804100790513829</v>
      </c>
      <c r="I514" s="48">
        <f>E514/E512*100</f>
        <v>40.681796252910402</v>
      </c>
      <c r="J514" s="47">
        <v>2.1695211762798352</v>
      </c>
      <c r="K514" s="46">
        <v>151.42802685107421</v>
      </c>
      <c r="L514" s="46">
        <v>94.58739308014178</v>
      </c>
      <c r="M514" s="50" t="s">
        <v>835</v>
      </c>
    </row>
    <row r="515" spans="1:13" s="93" customFormat="1" ht="45">
      <c r="A515" s="42" t="s">
        <v>641</v>
      </c>
      <c r="B515" s="45"/>
      <c r="C515" s="45"/>
      <c r="D515" s="45"/>
      <c r="E515" s="45"/>
      <c r="F515" s="45"/>
      <c r="G515" s="45"/>
      <c r="J515" s="46"/>
      <c r="K515" s="46"/>
      <c r="L515" s="46"/>
      <c r="M515" s="42" t="s">
        <v>907</v>
      </c>
    </row>
    <row r="516" spans="1:13" s="93" customFormat="1">
      <c r="A516" s="43" t="s">
        <v>559</v>
      </c>
      <c r="B516" s="45">
        <v>29.695</v>
      </c>
      <c r="C516" s="45">
        <v>82.938000000000002</v>
      </c>
      <c r="D516" s="45">
        <v>60.119</v>
      </c>
      <c r="E516" s="45">
        <v>143.05600000000001</v>
      </c>
      <c r="F516" s="45">
        <v>86.277000000000001</v>
      </c>
      <c r="G516" s="45">
        <v>369.71300000000002</v>
      </c>
      <c r="H516" s="48">
        <f>H517+H518</f>
        <v>100</v>
      </c>
      <c r="I516" s="48">
        <f>I517+I518</f>
        <v>100</v>
      </c>
      <c r="J516" s="47">
        <v>2.0245495874726385</v>
      </c>
      <c r="K516" s="46">
        <v>69.681375105763991</v>
      </c>
      <c r="L516" s="46">
        <v>38.693797621398225</v>
      </c>
      <c r="M516" s="43" t="s">
        <v>560</v>
      </c>
    </row>
    <row r="517" spans="1:13" s="93" customFormat="1">
      <c r="A517" s="50" t="s">
        <v>566</v>
      </c>
      <c r="B517" s="45">
        <v>0</v>
      </c>
      <c r="C517" s="45">
        <v>0</v>
      </c>
      <c r="D517" s="45">
        <v>0</v>
      </c>
      <c r="E517" s="45">
        <v>0</v>
      </c>
      <c r="F517" s="45">
        <v>0</v>
      </c>
      <c r="G517" s="45">
        <v>0</v>
      </c>
      <c r="H517" s="48">
        <f>D517/D516*100</f>
        <v>0</v>
      </c>
      <c r="I517" s="48">
        <f>E517/E516*100</f>
        <v>0</v>
      </c>
      <c r="J517" s="46">
        <v>0</v>
      </c>
      <c r="K517" s="46">
        <v>0</v>
      </c>
      <c r="L517" s="46">
        <v>0</v>
      </c>
      <c r="M517" s="50" t="s">
        <v>834</v>
      </c>
    </row>
    <row r="518" spans="1:13" s="93" customFormat="1">
      <c r="A518" s="50" t="s">
        <v>567</v>
      </c>
      <c r="B518" s="45">
        <v>29.695</v>
      </c>
      <c r="C518" s="45">
        <v>82.938000000000002</v>
      </c>
      <c r="D518" s="45">
        <v>60.119</v>
      </c>
      <c r="E518" s="45">
        <v>143.05600000000001</v>
      </c>
      <c r="F518" s="45">
        <v>86.277000000000001</v>
      </c>
      <c r="G518" s="45">
        <v>369.71300000000002</v>
      </c>
      <c r="H518" s="48">
        <f>D518/D516*100</f>
        <v>100</v>
      </c>
      <c r="I518" s="48">
        <f>E518/E516*100</f>
        <v>100</v>
      </c>
      <c r="J518" s="47">
        <v>2.0245495874726385</v>
      </c>
      <c r="K518" s="46">
        <v>69.681375105763991</v>
      </c>
      <c r="L518" s="46">
        <v>38.693797621398225</v>
      </c>
      <c r="M518" s="50" t="s">
        <v>567</v>
      </c>
    </row>
    <row r="519" spans="1:13" s="93" customFormat="1">
      <c r="A519" s="43" t="s">
        <v>561</v>
      </c>
      <c r="B519" s="45">
        <v>29.695</v>
      </c>
      <c r="C519" s="45">
        <v>82.938000000000002</v>
      </c>
      <c r="D519" s="45">
        <v>60.119</v>
      </c>
      <c r="E519" s="45">
        <v>143.05600000000001</v>
      </c>
      <c r="F519" s="45">
        <v>86.277000000000001</v>
      </c>
      <c r="G519" s="45">
        <v>369.71300000000002</v>
      </c>
      <c r="H519" s="48">
        <f>H520+H521</f>
        <v>100</v>
      </c>
      <c r="I519" s="48">
        <f>I520+I521</f>
        <v>100</v>
      </c>
      <c r="J519" s="47">
        <v>2.0245495874726385</v>
      </c>
      <c r="K519" s="46">
        <v>69.681375105763991</v>
      </c>
      <c r="L519" s="46">
        <v>38.693797621398225</v>
      </c>
      <c r="M519" s="43" t="s">
        <v>562</v>
      </c>
    </row>
    <row r="520" spans="1:13" s="93" customFormat="1">
      <c r="A520" s="50" t="s">
        <v>568</v>
      </c>
      <c r="B520" s="45">
        <v>0</v>
      </c>
      <c r="C520" s="45">
        <v>0</v>
      </c>
      <c r="D520" s="45">
        <v>0</v>
      </c>
      <c r="E520" s="45">
        <v>0</v>
      </c>
      <c r="F520" s="45">
        <v>0</v>
      </c>
      <c r="G520" s="45">
        <v>0</v>
      </c>
      <c r="H520" s="48">
        <f>D520/D519*100</f>
        <v>0</v>
      </c>
      <c r="I520" s="48">
        <f>E520/E519*100</f>
        <v>0</v>
      </c>
      <c r="J520" s="46">
        <v>0</v>
      </c>
      <c r="K520" s="46">
        <v>0</v>
      </c>
      <c r="L520" s="46">
        <v>0</v>
      </c>
      <c r="M520" s="50" t="s">
        <v>568</v>
      </c>
    </row>
    <row r="521" spans="1:13" s="93" customFormat="1">
      <c r="A521" s="50" t="s">
        <v>569</v>
      </c>
      <c r="B521" s="45">
        <v>29.695</v>
      </c>
      <c r="C521" s="45">
        <v>82.938000000000002</v>
      </c>
      <c r="D521" s="45">
        <v>60.119</v>
      </c>
      <c r="E521" s="45">
        <v>143.05600000000001</v>
      </c>
      <c r="F521" s="45">
        <v>86.277000000000001</v>
      </c>
      <c r="G521" s="45">
        <v>369.71300000000002</v>
      </c>
      <c r="H521" s="48">
        <f>D521/D519*100</f>
        <v>100</v>
      </c>
      <c r="I521" s="48">
        <f>E521/E519*100</f>
        <v>100</v>
      </c>
      <c r="J521" s="47">
        <v>2.0245495874726385</v>
      </c>
      <c r="K521" s="46">
        <v>69.681375105763991</v>
      </c>
      <c r="L521" s="46">
        <v>38.693797621398225</v>
      </c>
      <c r="M521" s="50" t="s">
        <v>835</v>
      </c>
    </row>
    <row r="522" spans="1:13" s="93" customFormat="1">
      <c r="A522" s="42" t="s">
        <v>642</v>
      </c>
      <c r="B522" s="45"/>
      <c r="C522" s="45"/>
      <c r="D522" s="45"/>
      <c r="E522" s="45"/>
      <c r="F522" s="45"/>
      <c r="G522" s="45"/>
      <c r="J522" s="46"/>
      <c r="K522" s="46"/>
      <c r="L522" s="46"/>
      <c r="M522" s="42" t="s">
        <v>908</v>
      </c>
    </row>
    <row r="523" spans="1:13" s="93" customFormat="1">
      <c r="A523" s="43" t="s">
        <v>559</v>
      </c>
      <c r="B523" s="45">
        <v>9646.8790000000008</v>
      </c>
      <c r="C523" s="45">
        <v>61209.688999999998</v>
      </c>
      <c r="D523" s="45">
        <v>16366.968000000001</v>
      </c>
      <c r="E523" s="45">
        <v>77576.657000000007</v>
      </c>
      <c r="F523" s="45">
        <v>6104.732</v>
      </c>
      <c r="G523" s="45">
        <v>56364.748</v>
      </c>
      <c r="H523" s="48">
        <f>H524+H525</f>
        <v>99.999999999999986</v>
      </c>
      <c r="I523" s="48">
        <f>I524+I525</f>
        <v>99.999998710952426</v>
      </c>
      <c r="J523" s="46">
        <v>169.6607576398543</v>
      </c>
      <c r="K523" s="47">
        <v>2.6810297323453347</v>
      </c>
      <c r="L523" s="46">
        <v>137.63328987117978</v>
      </c>
      <c r="M523" s="43" t="s">
        <v>560</v>
      </c>
    </row>
    <row r="524" spans="1:13" s="93" customFormat="1">
      <c r="A524" s="50" t="s">
        <v>566</v>
      </c>
      <c r="B524" s="45">
        <v>448.33300000000003</v>
      </c>
      <c r="C524" s="45">
        <v>9694.9</v>
      </c>
      <c r="D524" s="45">
        <v>26.332999999999998</v>
      </c>
      <c r="E524" s="45">
        <v>9721.2330000000002</v>
      </c>
      <c r="F524" s="45">
        <v>1665.1</v>
      </c>
      <c r="G524" s="45">
        <v>14312.3</v>
      </c>
      <c r="H524" s="48">
        <f>D524/D523*100</f>
        <v>0.16089113145452472</v>
      </c>
      <c r="I524" s="48">
        <f>E524/E523*100</f>
        <v>12.531131626360233</v>
      </c>
      <c r="J524" s="46">
        <v>5.8735359654542485</v>
      </c>
      <c r="K524" s="46">
        <v>1.5814665785838689</v>
      </c>
      <c r="L524" s="46">
        <v>67.922227734186691</v>
      </c>
      <c r="M524" s="50" t="s">
        <v>834</v>
      </c>
    </row>
    <row r="525" spans="1:13" s="93" customFormat="1">
      <c r="A525" s="50" t="s">
        <v>567</v>
      </c>
      <c r="B525" s="45">
        <v>9198.5460000000003</v>
      </c>
      <c r="C525" s="45">
        <v>51514.788999999997</v>
      </c>
      <c r="D525" s="45">
        <v>16340.635</v>
      </c>
      <c r="E525" s="45">
        <v>67855.422999999995</v>
      </c>
      <c r="F525" s="45">
        <v>4439.6319999999996</v>
      </c>
      <c r="G525" s="45">
        <v>42052.447999999997</v>
      </c>
      <c r="H525" s="48">
        <f>D525/D523*100</f>
        <v>99.839108868545466</v>
      </c>
      <c r="I525" s="48">
        <f>E525/E523*100</f>
        <v>87.468867084592191</v>
      </c>
      <c r="J525" s="46">
        <v>177.64367325009843</v>
      </c>
      <c r="K525" s="47">
        <v>3.6806282592791479</v>
      </c>
      <c r="L525" s="46">
        <v>161.35903194030465</v>
      </c>
      <c r="M525" s="50" t="s">
        <v>567</v>
      </c>
    </row>
    <row r="526" spans="1:13" s="93" customFormat="1">
      <c r="A526" s="43" t="s">
        <v>561</v>
      </c>
      <c r="B526" s="45">
        <v>9646.8790000000008</v>
      </c>
      <c r="C526" s="45">
        <v>61209.688999999998</v>
      </c>
      <c r="D526" s="45">
        <v>16366.968000000001</v>
      </c>
      <c r="E526" s="45">
        <v>77576.657000000007</v>
      </c>
      <c r="F526" s="45">
        <v>6104.732</v>
      </c>
      <c r="G526" s="45">
        <v>56364.748</v>
      </c>
      <c r="H526" s="48">
        <f>H527+H528</f>
        <v>99.999999999999986</v>
      </c>
      <c r="I526" s="48">
        <f>I527+I528</f>
        <v>99.99999871095244</v>
      </c>
      <c r="J526" s="46">
        <v>169.6607576398543</v>
      </c>
      <c r="K526" s="47">
        <v>2.6810297323453347</v>
      </c>
      <c r="L526" s="46">
        <v>137.63328987117978</v>
      </c>
      <c r="M526" s="43" t="s">
        <v>562</v>
      </c>
    </row>
    <row r="527" spans="1:13" s="93" customFormat="1">
      <c r="A527" s="50" t="s">
        <v>568</v>
      </c>
      <c r="B527" s="45">
        <v>5.6280000000000001</v>
      </c>
      <c r="C527" s="45">
        <v>2844.1320000000001</v>
      </c>
      <c r="D527" s="45">
        <v>0.27600000000000002</v>
      </c>
      <c r="E527" s="45">
        <v>2844.4070000000002</v>
      </c>
      <c r="F527" s="45">
        <v>899.72400000000005</v>
      </c>
      <c r="G527" s="45">
        <v>9383.3850000000002</v>
      </c>
      <c r="H527" s="48">
        <f>D527/D526*100</f>
        <v>1.6863233312364269E-3</v>
      </c>
      <c r="I527" s="48">
        <f>E527/E526*100</f>
        <v>3.6665758876410464</v>
      </c>
      <c r="J527" s="46">
        <v>4.9040511727078888</v>
      </c>
      <c r="K527" s="46">
        <v>3.0676073996025451E-2</v>
      </c>
      <c r="L527" s="46">
        <v>30.313229181153712</v>
      </c>
      <c r="M527" s="50" t="s">
        <v>568</v>
      </c>
    </row>
    <row r="528" spans="1:13" s="93" customFormat="1">
      <c r="A528" s="50" t="s">
        <v>569</v>
      </c>
      <c r="B528" s="45">
        <v>9641.2510000000002</v>
      </c>
      <c r="C528" s="45">
        <v>58365.557000000001</v>
      </c>
      <c r="D528" s="45">
        <v>16366.691999999999</v>
      </c>
      <c r="E528" s="45">
        <v>74732.248999999996</v>
      </c>
      <c r="F528" s="45">
        <v>5205.0079999999998</v>
      </c>
      <c r="G528" s="45">
        <v>46981.362999999998</v>
      </c>
      <c r="H528" s="48">
        <f>D528/D526*100</f>
        <v>99.998313676668744</v>
      </c>
      <c r="I528" s="48">
        <f>E528/E526*100</f>
        <v>96.333422823311395</v>
      </c>
      <c r="J528" s="46">
        <v>169.756932995521</v>
      </c>
      <c r="K528" s="47">
        <v>3.1444124581556836</v>
      </c>
      <c r="L528" s="46">
        <v>159.06786058974066</v>
      </c>
      <c r="M528" s="50" t="s">
        <v>835</v>
      </c>
    </row>
    <row r="529" spans="1:13" s="93" customFormat="1" ht="22.5">
      <c r="A529" s="42" t="s">
        <v>643</v>
      </c>
      <c r="B529" s="45"/>
      <c r="C529" s="45"/>
      <c r="D529" s="45"/>
      <c r="E529" s="45"/>
      <c r="F529" s="45"/>
      <c r="G529" s="45"/>
      <c r="J529" s="46"/>
      <c r="K529" s="46"/>
      <c r="L529" s="46"/>
      <c r="M529" s="42" t="s">
        <v>909</v>
      </c>
    </row>
    <row r="530" spans="1:13" s="93" customFormat="1">
      <c r="A530" s="43" t="s">
        <v>559</v>
      </c>
      <c r="B530" s="45">
        <v>30131.248</v>
      </c>
      <c r="C530" s="45">
        <v>94727.08</v>
      </c>
      <c r="D530" s="45">
        <v>86675.114000000001</v>
      </c>
      <c r="E530" s="45">
        <v>178453.03099999999</v>
      </c>
      <c r="F530" s="45">
        <v>3745.8249999999998</v>
      </c>
      <c r="G530" s="45">
        <v>42408.506999999998</v>
      </c>
      <c r="H530" s="48">
        <f>H531+H532</f>
        <v>100</v>
      </c>
      <c r="I530" s="48">
        <f>I531+I532</f>
        <v>100</v>
      </c>
      <c r="J530" s="47">
        <v>2.876585596454551</v>
      </c>
      <c r="K530" s="47">
        <v>23.139125292826016</v>
      </c>
      <c r="L530" s="47">
        <v>4.2079536306241572</v>
      </c>
      <c r="M530" s="43" t="s">
        <v>560</v>
      </c>
    </row>
    <row r="531" spans="1:13" s="93" customFormat="1">
      <c r="A531" s="50" t="s">
        <v>566</v>
      </c>
      <c r="B531" s="45">
        <v>144.083</v>
      </c>
      <c r="C531" s="45">
        <v>964.83100000000002</v>
      </c>
      <c r="D531" s="45">
        <v>144.083</v>
      </c>
      <c r="E531" s="45">
        <v>1108.914</v>
      </c>
      <c r="F531" s="45">
        <v>135.333</v>
      </c>
      <c r="G531" s="45">
        <v>11333.664000000001</v>
      </c>
      <c r="H531" s="48">
        <f>D531/D530*100</f>
        <v>0.1662334127417473</v>
      </c>
      <c r="I531" s="48">
        <f>E531/E530*100</f>
        <v>0.62140384715572583</v>
      </c>
      <c r="J531" s="46">
        <v>100</v>
      </c>
      <c r="K531" s="46">
        <v>106.46553316633785</v>
      </c>
      <c r="L531" s="46">
        <v>9.7842498242404226</v>
      </c>
      <c r="M531" s="50" t="s">
        <v>834</v>
      </c>
    </row>
    <row r="532" spans="1:13" s="93" customFormat="1">
      <c r="A532" s="50" t="s">
        <v>567</v>
      </c>
      <c r="B532" s="45">
        <v>29987.165000000001</v>
      </c>
      <c r="C532" s="45">
        <v>93762.248999999996</v>
      </c>
      <c r="D532" s="45">
        <v>86531.031000000003</v>
      </c>
      <c r="E532" s="45">
        <v>177344.117</v>
      </c>
      <c r="F532" s="45">
        <v>3610.4920000000002</v>
      </c>
      <c r="G532" s="45">
        <v>31074.843000000001</v>
      </c>
      <c r="H532" s="48">
        <f>D532/D530*100</f>
        <v>99.833766587258253</v>
      </c>
      <c r="I532" s="48">
        <f>E532/E530*100</f>
        <v>99.378596152844281</v>
      </c>
      <c r="J532" s="47">
        <v>2.8856022568322151</v>
      </c>
      <c r="K532" s="47">
        <v>23.96654832637768</v>
      </c>
      <c r="L532" s="47">
        <v>5.7069996138033581</v>
      </c>
      <c r="M532" s="50" t="s">
        <v>567</v>
      </c>
    </row>
    <row r="533" spans="1:13" s="93" customFormat="1">
      <c r="A533" s="43" t="s">
        <v>561</v>
      </c>
      <c r="B533" s="45">
        <v>30131.248</v>
      </c>
      <c r="C533" s="45">
        <v>94727.08</v>
      </c>
      <c r="D533" s="45">
        <v>86675.114000000001</v>
      </c>
      <c r="E533" s="45">
        <v>178453.03099999999</v>
      </c>
      <c r="F533" s="45">
        <v>3745.8249999999998</v>
      </c>
      <c r="G533" s="45">
        <v>42408.506999999998</v>
      </c>
      <c r="H533" s="48">
        <f>H534+H535</f>
        <v>100</v>
      </c>
      <c r="I533" s="48">
        <f>I534+I535</f>
        <v>100</v>
      </c>
      <c r="J533" s="47">
        <v>2.876585596454551</v>
      </c>
      <c r="K533" s="47">
        <v>23.139125292826016</v>
      </c>
      <c r="L533" s="47">
        <v>4.2079536306241572</v>
      </c>
      <c r="M533" s="43" t="s">
        <v>562</v>
      </c>
    </row>
    <row r="534" spans="1:13" s="93" customFormat="1">
      <c r="A534" s="50" t="s">
        <v>568</v>
      </c>
      <c r="B534" s="45">
        <v>0</v>
      </c>
      <c r="C534" s="45">
        <v>0</v>
      </c>
      <c r="D534" s="45">
        <v>0</v>
      </c>
      <c r="E534" s="45">
        <v>0</v>
      </c>
      <c r="F534" s="45">
        <v>0</v>
      </c>
      <c r="G534" s="45">
        <v>5249.9870000000001</v>
      </c>
      <c r="H534" s="48">
        <f>D534/D533*100</f>
        <v>0</v>
      </c>
      <c r="I534" s="48">
        <f>E534/E533*100</f>
        <v>0</v>
      </c>
      <c r="J534" s="46">
        <v>0</v>
      </c>
      <c r="K534" s="46">
        <v>0</v>
      </c>
      <c r="L534" s="46">
        <v>0</v>
      </c>
      <c r="M534" s="50" t="s">
        <v>568</v>
      </c>
    </row>
    <row r="535" spans="1:13" s="93" customFormat="1">
      <c r="A535" s="50" t="s">
        <v>569</v>
      </c>
      <c r="B535" s="45">
        <v>30131.248</v>
      </c>
      <c r="C535" s="45">
        <v>94727.08</v>
      </c>
      <c r="D535" s="45">
        <v>86675.114000000001</v>
      </c>
      <c r="E535" s="45">
        <v>178453.03099999999</v>
      </c>
      <c r="F535" s="45">
        <v>3745.8249999999998</v>
      </c>
      <c r="G535" s="45">
        <v>37158.519</v>
      </c>
      <c r="H535" s="48">
        <f>D535/D533*100</f>
        <v>100</v>
      </c>
      <c r="I535" s="48">
        <f>E535/E533*100</f>
        <v>100</v>
      </c>
      <c r="J535" s="47">
        <v>2.876585596454551</v>
      </c>
      <c r="K535" s="47">
        <v>23.139125292826016</v>
      </c>
      <c r="L535" s="47">
        <v>4.8024796413441555</v>
      </c>
      <c r="M535" s="50" t="s">
        <v>835</v>
      </c>
    </row>
    <row r="536" spans="1:13" s="93" customFormat="1" ht="22.5">
      <c r="A536" s="42" t="s">
        <v>644</v>
      </c>
      <c r="B536" s="45"/>
      <c r="C536" s="45"/>
      <c r="D536" s="45"/>
      <c r="E536" s="45"/>
      <c r="F536" s="45"/>
      <c r="G536" s="45"/>
      <c r="J536" s="46"/>
      <c r="K536" s="46"/>
      <c r="L536" s="46"/>
      <c r="M536" s="42" t="s">
        <v>910</v>
      </c>
    </row>
    <row r="537" spans="1:13" s="93" customFormat="1">
      <c r="A537" s="43" t="s">
        <v>559</v>
      </c>
      <c r="B537" s="45">
        <v>231.92500000000001</v>
      </c>
      <c r="C537" s="45">
        <v>1257.7660000000001</v>
      </c>
      <c r="D537" s="45">
        <v>33.472999999999999</v>
      </c>
      <c r="E537" s="45">
        <v>1291.239</v>
      </c>
      <c r="F537" s="45">
        <v>662.54700000000003</v>
      </c>
      <c r="G537" s="45">
        <v>3738.93</v>
      </c>
      <c r="H537" s="48">
        <f>H538+H539</f>
        <v>100</v>
      </c>
      <c r="I537" s="48">
        <f>I538+I539</f>
        <v>100</v>
      </c>
      <c r="J537" s="46">
        <v>14.432682979411446</v>
      </c>
      <c r="K537" s="46">
        <v>5.0521698837969229</v>
      </c>
      <c r="L537" s="46">
        <v>34.53498728245782</v>
      </c>
      <c r="M537" s="43" t="s">
        <v>560</v>
      </c>
    </row>
    <row r="538" spans="1:13" s="93" customFormat="1">
      <c r="A538" s="50" t="s">
        <v>566</v>
      </c>
      <c r="B538" s="45">
        <v>2.371</v>
      </c>
      <c r="C538" s="45">
        <v>81.617000000000004</v>
      </c>
      <c r="D538" s="45">
        <v>3.1709999999999998</v>
      </c>
      <c r="E538" s="45">
        <v>84.787999999999997</v>
      </c>
      <c r="F538" s="45">
        <v>2.7349999999999999</v>
      </c>
      <c r="G538" s="45">
        <v>20.68</v>
      </c>
      <c r="H538" s="48">
        <f>D538/D537*100</f>
        <v>9.4733068443222894</v>
      </c>
      <c r="I538" s="48">
        <f>E538/E537*100</f>
        <v>6.5664063740330016</v>
      </c>
      <c r="J538" s="46">
        <v>133.74103753690426</v>
      </c>
      <c r="K538" s="46">
        <v>115.94149908592321</v>
      </c>
      <c r="L538" s="47">
        <v>4.0999999999999996</v>
      </c>
      <c r="M538" s="50" t="s">
        <v>834</v>
      </c>
    </row>
    <row r="539" spans="1:13" s="93" customFormat="1">
      <c r="A539" s="50" t="s">
        <v>567</v>
      </c>
      <c r="B539" s="45">
        <v>229.554</v>
      </c>
      <c r="C539" s="45">
        <v>1176.1489999999999</v>
      </c>
      <c r="D539" s="45">
        <v>30.302</v>
      </c>
      <c r="E539" s="45">
        <v>1206.451</v>
      </c>
      <c r="F539" s="45">
        <v>659.81200000000001</v>
      </c>
      <c r="G539" s="45">
        <v>3718.25</v>
      </c>
      <c r="H539" s="48">
        <f>D539/D537*100</f>
        <v>90.526693155677705</v>
      </c>
      <c r="I539" s="48">
        <f>E539/E537*100</f>
        <v>93.433593625966992</v>
      </c>
      <c r="J539" s="46">
        <v>13.200379867046534</v>
      </c>
      <c r="K539" s="46">
        <v>4.5925202936594065</v>
      </c>
      <c r="L539" s="46">
        <v>32.446742419148798</v>
      </c>
      <c r="M539" s="50" t="s">
        <v>567</v>
      </c>
    </row>
    <row r="540" spans="1:13" s="93" customFormat="1">
      <c r="A540" s="43" t="s">
        <v>561</v>
      </c>
      <c r="B540" s="45">
        <v>231.92500000000001</v>
      </c>
      <c r="C540" s="45">
        <v>1257.7660000000001</v>
      </c>
      <c r="D540" s="45">
        <v>33.472999999999999</v>
      </c>
      <c r="E540" s="45">
        <v>1291.239</v>
      </c>
      <c r="F540" s="45">
        <v>662.54700000000003</v>
      </c>
      <c r="G540" s="45">
        <v>3738.93</v>
      </c>
      <c r="H540" s="48">
        <f>H541+H542</f>
        <v>100</v>
      </c>
      <c r="I540" s="48">
        <f>I541+I542</f>
        <v>100</v>
      </c>
      <c r="J540" s="46">
        <v>14.432682979411446</v>
      </c>
      <c r="K540" s="46">
        <v>5.0521698837969229</v>
      </c>
      <c r="L540" s="46">
        <v>34.53498728245782</v>
      </c>
      <c r="M540" s="43" t="s">
        <v>562</v>
      </c>
    </row>
    <row r="541" spans="1:13" s="93" customFormat="1">
      <c r="A541" s="50" t="s">
        <v>568</v>
      </c>
      <c r="B541" s="45">
        <v>0.312</v>
      </c>
      <c r="C541" s="45">
        <v>27.298999999999999</v>
      </c>
      <c r="D541" s="45">
        <v>6.077</v>
      </c>
      <c r="E541" s="45">
        <v>33.375999999999998</v>
      </c>
      <c r="F541" s="45">
        <v>0.14099999999999999</v>
      </c>
      <c r="G541" s="45">
        <v>14.382999999999999</v>
      </c>
      <c r="H541" s="48">
        <f>D541/D540*100</f>
        <v>18.154930839781315</v>
      </c>
      <c r="I541" s="48">
        <f>E541/E540*100</f>
        <v>2.5848042074317767</v>
      </c>
      <c r="J541" s="47">
        <v>19.477564102564102</v>
      </c>
      <c r="K541" s="47">
        <v>43.099290780141843</v>
      </c>
      <c r="L541" s="47">
        <v>2.3205172773413056</v>
      </c>
      <c r="M541" s="50" t="s">
        <v>568</v>
      </c>
    </row>
    <row r="542" spans="1:13" s="93" customFormat="1">
      <c r="A542" s="50" t="s">
        <v>569</v>
      </c>
      <c r="B542" s="45">
        <v>231.613</v>
      </c>
      <c r="C542" s="45">
        <v>1230.4670000000001</v>
      </c>
      <c r="D542" s="45">
        <v>27.396000000000001</v>
      </c>
      <c r="E542" s="45">
        <v>1257.8630000000001</v>
      </c>
      <c r="F542" s="45">
        <v>662.40599999999995</v>
      </c>
      <c r="G542" s="45">
        <v>3724.547</v>
      </c>
      <c r="H542" s="48">
        <f>D542/D540*100</f>
        <v>81.845069160218685</v>
      </c>
      <c r="I542" s="48">
        <f>E542/E540*100</f>
        <v>97.415195792568227</v>
      </c>
      <c r="J542" s="46">
        <v>11.828351603752813</v>
      </c>
      <c r="K542" s="46">
        <v>4.1358321029700829</v>
      </c>
      <c r="L542" s="46">
        <v>33.772241295384383</v>
      </c>
      <c r="M542" s="50" t="s">
        <v>835</v>
      </c>
    </row>
    <row r="543" spans="1:13" s="93" customFormat="1" ht="22.5">
      <c r="A543" s="42" t="s">
        <v>645</v>
      </c>
      <c r="B543" s="45"/>
      <c r="C543" s="45"/>
      <c r="D543" s="45"/>
      <c r="E543" s="45"/>
      <c r="F543" s="45"/>
      <c r="G543" s="45"/>
      <c r="J543" s="46"/>
      <c r="K543" s="46"/>
      <c r="L543" s="46"/>
      <c r="M543" s="42" t="s">
        <v>911</v>
      </c>
    </row>
    <row r="544" spans="1:13" s="93" customFormat="1">
      <c r="A544" s="43" t="s">
        <v>559</v>
      </c>
      <c r="B544" s="45">
        <v>1868.7850000000001</v>
      </c>
      <c r="C544" s="45">
        <v>11978.545</v>
      </c>
      <c r="D544" s="45">
        <v>1521.14</v>
      </c>
      <c r="E544" s="45">
        <v>13499.684999999999</v>
      </c>
      <c r="F544" s="45">
        <v>1703.393</v>
      </c>
      <c r="G544" s="45">
        <v>13888.326999999999</v>
      </c>
      <c r="H544" s="48">
        <f>H545+H546</f>
        <v>99.999934259831434</v>
      </c>
      <c r="I544" s="48">
        <f>I545+I546</f>
        <v>100</v>
      </c>
      <c r="J544" s="46">
        <v>81.397271489229638</v>
      </c>
      <c r="K544" s="46">
        <v>89.300590057608545</v>
      </c>
      <c r="L544" s="46">
        <v>97.201664390534589</v>
      </c>
      <c r="M544" s="43" t="s">
        <v>560</v>
      </c>
    </row>
    <row r="545" spans="1:13" s="93" customFormat="1">
      <c r="A545" s="50" t="s">
        <v>566</v>
      </c>
      <c r="B545" s="45">
        <v>310.68400000000003</v>
      </c>
      <c r="C545" s="45">
        <v>2785.319</v>
      </c>
      <c r="D545" s="45">
        <v>326.35000000000002</v>
      </c>
      <c r="E545" s="45">
        <v>3111.6689999999999</v>
      </c>
      <c r="F545" s="45">
        <v>340.81700000000001</v>
      </c>
      <c r="G545" s="45">
        <v>3194.5360000000001</v>
      </c>
      <c r="H545" s="48">
        <f>D545/D544*100</f>
        <v>21.454304008835479</v>
      </c>
      <c r="I545" s="48">
        <f>E545/E544*100</f>
        <v>23.049937831882744</v>
      </c>
      <c r="J545" s="46">
        <v>105.04242252578183</v>
      </c>
      <c r="K545" s="46">
        <v>95.755200004694601</v>
      </c>
      <c r="L545" s="46">
        <v>97.405976955651767</v>
      </c>
      <c r="M545" s="50" t="s">
        <v>834</v>
      </c>
    </row>
    <row r="546" spans="1:13" s="93" customFormat="1">
      <c r="A546" s="50" t="s">
        <v>567</v>
      </c>
      <c r="B546" s="45">
        <v>1558.1010000000001</v>
      </c>
      <c r="C546" s="45">
        <v>9193.2260000000006</v>
      </c>
      <c r="D546" s="45">
        <v>1194.789</v>
      </c>
      <c r="E546" s="45">
        <v>10388.016</v>
      </c>
      <c r="F546" s="45">
        <v>1362.576</v>
      </c>
      <c r="G546" s="45">
        <v>10693.790999999999</v>
      </c>
      <c r="H546" s="48">
        <f>D546/D544*100</f>
        <v>78.545630250995956</v>
      </c>
      <c r="I546" s="48">
        <f>E546/E544*100</f>
        <v>76.950062168117256</v>
      </c>
      <c r="J546" s="46">
        <v>76.682384518076802</v>
      </c>
      <c r="K546" s="46">
        <v>87.686044668334091</v>
      </c>
      <c r="L546" s="46">
        <v>97.140630483614288</v>
      </c>
      <c r="M546" s="50" t="s">
        <v>567</v>
      </c>
    </row>
    <row r="547" spans="1:13" s="93" customFormat="1">
      <c r="A547" s="43" t="s">
        <v>561</v>
      </c>
      <c r="B547" s="45">
        <v>1868.7850000000001</v>
      </c>
      <c r="C547" s="45">
        <v>11978.545</v>
      </c>
      <c r="D547" s="45">
        <v>1521.14</v>
      </c>
      <c r="E547" s="45">
        <v>13499.684999999999</v>
      </c>
      <c r="F547" s="45">
        <v>1703.393</v>
      </c>
      <c r="G547" s="45">
        <v>13888.326999999999</v>
      </c>
      <c r="H547" s="48">
        <f>H548+H549</f>
        <v>99.999999999999986</v>
      </c>
      <c r="I547" s="48">
        <f>I548+I549</f>
        <v>99.999992592419758</v>
      </c>
      <c r="J547" s="46">
        <v>81.397271489229638</v>
      </c>
      <c r="K547" s="46">
        <v>89.300590057608545</v>
      </c>
      <c r="L547" s="46">
        <v>97.201664390534589</v>
      </c>
      <c r="M547" s="43" t="s">
        <v>562</v>
      </c>
    </row>
    <row r="548" spans="1:13" s="93" customFormat="1">
      <c r="A548" s="50" t="s">
        <v>568</v>
      </c>
      <c r="B548" s="45">
        <v>90.248999999999995</v>
      </c>
      <c r="C548" s="45">
        <v>309.46600000000001</v>
      </c>
      <c r="D548" s="45">
        <v>70.78</v>
      </c>
      <c r="E548" s="45">
        <v>380.245</v>
      </c>
      <c r="F548" s="45">
        <v>52.741</v>
      </c>
      <c r="G548" s="45">
        <v>353.74599999999998</v>
      </c>
      <c r="H548" s="48">
        <f>D548/D547*100</f>
        <v>4.65308913052053</v>
      </c>
      <c r="I548" s="48">
        <f>E548/E547*100</f>
        <v>2.8166953525211884</v>
      </c>
      <c r="J548" s="46">
        <v>78.427461800130757</v>
      </c>
      <c r="K548" s="46">
        <v>134.20299197967424</v>
      </c>
      <c r="L548" s="46">
        <v>107.49096809575232</v>
      </c>
      <c r="M548" s="50" t="s">
        <v>568</v>
      </c>
    </row>
    <row r="549" spans="1:13" s="93" customFormat="1">
      <c r="A549" s="50" t="s">
        <v>569</v>
      </c>
      <c r="B549" s="45">
        <v>1778.5360000000001</v>
      </c>
      <c r="C549" s="45">
        <v>11669.08</v>
      </c>
      <c r="D549" s="45">
        <v>1450.36</v>
      </c>
      <c r="E549" s="45">
        <v>13119.439</v>
      </c>
      <c r="F549" s="45">
        <v>1650.652</v>
      </c>
      <c r="G549" s="45">
        <v>13534.581</v>
      </c>
      <c r="H549" s="48">
        <f>D549/D547*100</f>
        <v>95.346910869479458</v>
      </c>
      <c r="I549" s="48">
        <f>E549/E547*100</f>
        <v>97.183297239898565</v>
      </c>
      <c r="J549" s="46">
        <v>81.547969790884181</v>
      </c>
      <c r="K549" s="46">
        <v>87.865885722732571</v>
      </c>
      <c r="L549" s="46">
        <v>96.932731053883387</v>
      </c>
      <c r="M549" s="50" t="s">
        <v>835</v>
      </c>
    </row>
    <row r="550" spans="1:13" s="93" customFormat="1">
      <c r="A550" s="42" t="s">
        <v>646</v>
      </c>
      <c r="B550" s="45"/>
      <c r="C550" s="45"/>
      <c r="D550" s="45"/>
      <c r="E550" s="45"/>
      <c r="F550" s="45"/>
      <c r="G550" s="45"/>
      <c r="J550" s="46"/>
      <c r="K550" s="46"/>
      <c r="L550" s="46"/>
      <c r="M550" s="42" t="s">
        <v>912</v>
      </c>
    </row>
    <row r="551" spans="1:13" s="93" customFormat="1">
      <c r="A551" s="43" t="s">
        <v>559</v>
      </c>
      <c r="B551" s="45">
        <v>8922.6910000000007</v>
      </c>
      <c r="C551" s="45">
        <v>38423.788</v>
      </c>
      <c r="D551" s="45">
        <v>14789.353999999999</v>
      </c>
      <c r="E551" s="45">
        <v>53213.141000000003</v>
      </c>
      <c r="F551" s="45">
        <v>4214.3620000000001</v>
      </c>
      <c r="G551" s="45">
        <v>30270.438999999998</v>
      </c>
      <c r="H551" s="48">
        <f>H552+H553</f>
        <v>99.999993238379446</v>
      </c>
      <c r="I551" s="48">
        <f>I552+I553</f>
        <v>99.999999999999986</v>
      </c>
      <c r="J551" s="46">
        <v>165.74992902925808</v>
      </c>
      <c r="K551" s="47">
        <v>3.5092747134678985</v>
      </c>
      <c r="L551" s="46">
        <v>175.79243234629007</v>
      </c>
      <c r="M551" s="43" t="s">
        <v>560</v>
      </c>
    </row>
    <row r="552" spans="1:13" s="93" customFormat="1">
      <c r="A552" s="50" t="s">
        <v>566</v>
      </c>
      <c r="B552" s="45">
        <v>55.264000000000003</v>
      </c>
      <c r="C552" s="45">
        <v>299.84100000000001</v>
      </c>
      <c r="D552" s="45">
        <v>82.331000000000003</v>
      </c>
      <c r="E552" s="45">
        <v>382.17200000000003</v>
      </c>
      <c r="F552" s="45">
        <v>62.286999999999999</v>
      </c>
      <c r="G552" s="45">
        <v>267.65300000000002</v>
      </c>
      <c r="H552" s="48">
        <f>D552/D551*100</f>
        <v>0.55669098190495681</v>
      </c>
      <c r="I552" s="48">
        <f>E552/E551*100</f>
        <v>0.71819101977084943</v>
      </c>
      <c r="J552" s="46">
        <v>148.97763462651997</v>
      </c>
      <c r="K552" s="46">
        <v>132.18006967746078</v>
      </c>
      <c r="L552" s="46">
        <v>142.78636891796469</v>
      </c>
      <c r="M552" s="50" t="s">
        <v>834</v>
      </c>
    </row>
    <row r="553" spans="1:13" s="93" customFormat="1">
      <c r="A553" s="50" t="s">
        <v>567</v>
      </c>
      <c r="B553" s="45">
        <v>8867.4269999999997</v>
      </c>
      <c r="C553" s="45">
        <v>38123.947</v>
      </c>
      <c r="D553" s="45">
        <v>14707.022000000001</v>
      </c>
      <c r="E553" s="45">
        <v>52830.968999999997</v>
      </c>
      <c r="F553" s="45">
        <v>4152.0749999999998</v>
      </c>
      <c r="G553" s="45">
        <v>30002.786</v>
      </c>
      <c r="H553" s="48">
        <f>D553/D551*100</f>
        <v>99.443302256474496</v>
      </c>
      <c r="I553" s="48">
        <f>E553/E551*100</f>
        <v>99.28180898022913</v>
      </c>
      <c r="J553" s="46">
        <v>165.85444684235915</v>
      </c>
      <c r="K553" s="47">
        <v>3.5420896780525402</v>
      </c>
      <c r="L553" s="46">
        <v>176.08687739865226</v>
      </c>
      <c r="M553" s="50" t="s">
        <v>567</v>
      </c>
    </row>
    <row r="554" spans="1:13" s="93" customFormat="1">
      <c r="A554" s="43" t="s">
        <v>561</v>
      </c>
      <c r="B554" s="45">
        <v>8922.6910000000007</v>
      </c>
      <c r="C554" s="45">
        <v>38423.788</v>
      </c>
      <c r="D554" s="45">
        <v>14789.353999999999</v>
      </c>
      <c r="E554" s="45">
        <v>53213.141000000003</v>
      </c>
      <c r="F554" s="45">
        <v>4214.3620000000001</v>
      </c>
      <c r="G554" s="45">
        <v>30270.438999999998</v>
      </c>
      <c r="H554" s="48">
        <f>H555+H556</f>
        <v>100.00000000000001</v>
      </c>
      <c r="I554" s="48">
        <f>I555+I556</f>
        <v>100</v>
      </c>
      <c r="J554" s="46">
        <v>165.74992902925808</v>
      </c>
      <c r="K554" s="47">
        <v>3.5092747134678985</v>
      </c>
      <c r="L554" s="46">
        <v>175.79243234629007</v>
      </c>
      <c r="M554" s="43" t="s">
        <v>562</v>
      </c>
    </row>
    <row r="555" spans="1:13" s="93" customFormat="1">
      <c r="A555" s="50" t="s">
        <v>568</v>
      </c>
      <c r="B555" s="45">
        <v>20.526</v>
      </c>
      <c r="C555" s="45">
        <v>368.45499999999998</v>
      </c>
      <c r="D555" s="45">
        <v>27.097999999999999</v>
      </c>
      <c r="E555" s="45">
        <v>395.553</v>
      </c>
      <c r="F555" s="45">
        <v>59.444000000000003</v>
      </c>
      <c r="G555" s="45">
        <v>378.17599999999999</v>
      </c>
      <c r="H555" s="48">
        <f>D555/D554*100</f>
        <v>0.18322639379651065</v>
      </c>
      <c r="I555" s="48">
        <f>E555/E554*100</f>
        <v>0.74333706405340738</v>
      </c>
      <c r="J555" s="46">
        <v>132.01792848095099</v>
      </c>
      <c r="K555" s="46">
        <v>45.585761388870189</v>
      </c>
      <c r="L555" s="46">
        <v>104.59495049923845</v>
      </c>
      <c r="M555" s="50" t="s">
        <v>568</v>
      </c>
    </row>
    <row r="556" spans="1:13" s="93" customFormat="1">
      <c r="A556" s="50" t="s">
        <v>569</v>
      </c>
      <c r="B556" s="45">
        <v>8902.1650000000009</v>
      </c>
      <c r="C556" s="45">
        <v>38055.332999999999</v>
      </c>
      <c r="D556" s="45">
        <v>14762.255999999999</v>
      </c>
      <c r="E556" s="45">
        <v>52817.588000000003</v>
      </c>
      <c r="F556" s="45">
        <v>4154.9179999999997</v>
      </c>
      <c r="G556" s="45">
        <v>29892.262999999999</v>
      </c>
      <c r="H556" s="48">
        <f>D556/D554*100</f>
        <v>99.816773606203498</v>
      </c>
      <c r="I556" s="48">
        <f>E556/E554*100</f>
        <v>99.256662935946594</v>
      </c>
      <c r="J556" s="46">
        <v>165.8277059569217</v>
      </c>
      <c r="K556" s="47">
        <v>3.552959649263836</v>
      </c>
      <c r="L556" s="46">
        <v>176.69317307960259</v>
      </c>
      <c r="M556" s="50" t="s">
        <v>835</v>
      </c>
    </row>
    <row r="557" spans="1:13" s="93" customFormat="1" ht="22.5">
      <c r="A557" s="42" t="s">
        <v>647</v>
      </c>
      <c r="B557" s="45"/>
      <c r="C557" s="45"/>
      <c r="D557" s="45"/>
      <c r="E557" s="45"/>
      <c r="F557" s="45"/>
      <c r="G557" s="45"/>
      <c r="J557" s="46"/>
      <c r="K557" s="46"/>
      <c r="L557" s="46"/>
      <c r="M557" s="42" t="s">
        <v>913</v>
      </c>
    </row>
    <row r="558" spans="1:13" s="93" customFormat="1">
      <c r="A558" s="43" t="s">
        <v>559</v>
      </c>
      <c r="B558" s="45">
        <v>2903.51</v>
      </c>
      <c r="C558" s="45">
        <v>18295.991000000002</v>
      </c>
      <c r="D558" s="45">
        <v>3862.0889999999999</v>
      </c>
      <c r="E558" s="45">
        <v>22158.079000000002</v>
      </c>
      <c r="F558" s="45">
        <v>2190.9270000000001</v>
      </c>
      <c r="G558" s="45">
        <v>14493.06</v>
      </c>
      <c r="H558" s="48">
        <f>H559+H560</f>
        <v>100.00000000000001</v>
      </c>
      <c r="I558" s="48">
        <f>I559+I560</f>
        <v>99.999999999999986</v>
      </c>
      <c r="J558" s="46">
        <v>133.01448935943046</v>
      </c>
      <c r="K558" s="46">
        <v>176.27648022960142</v>
      </c>
      <c r="L558" s="46">
        <v>152.88751305797396</v>
      </c>
      <c r="M558" s="43" t="s">
        <v>560</v>
      </c>
    </row>
    <row r="559" spans="1:13" s="93" customFormat="1">
      <c r="A559" s="50" t="s">
        <v>566</v>
      </c>
      <c r="B559" s="45">
        <v>13.425000000000001</v>
      </c>
      <c r="C559" s="45">
        <v>74.462000000000003</v>
      </c>
      <c r="D559" s="45">
        <v>18.175000000000001</v>
      </c>
      <c r="E559" s="45">
        <v>92.637</v>
      </c>
      <c r="F559" s="45">
        <v>18.353999999999999</v>
      </c>
      <c r="G559" s="45">
        <v>83.953999999999994</v>
      </c>
      <c r="H559" s="48">
        <f>D559/D558*100</f>
        <v>0.4706002373326974</v>
      </c>
      <c r="I559" s="48">
        <f>E559/E558*100</f>
        <v>0.41807324542890201</v>
      </c>
      <c r="J559" s="46">
        <v>135.38175046554935</v>
      </c>
      <c r="K559" s="46">
        <v>99.024735752424547</v>
      </c>
      <c r="L559" s="46">
        <v>110.34256854944375</v>
      </c>
      <c r="M559" s="50" t="s">
        <v>834</v>
      </c>
    </row>
    <row r="560" spans="1:13" s="93" customFormat="1">
      <c r="A560" s="50" t="s">
        <v>567</v>
      </c>
      <c r="B560" s="45">
        <v>2890.085</v>
      </c>
      <c r="C560" s="45">
        <v>18221.528999999999</v>
      </c>
      <c r="D560" s="45">
        <v>3843.9140000000002</v>
      </c>
      <c r="E560" s="45">
        <v>22065.441999999999</v>
      </c>
      <c r="F560" s="45">
        <v>2172.5729999999999</v>
      </c>
      <c r="G560" s="45">
        <v>14409.106</v>
      </c>
      <c r="H560" s="48">
        <f>D560/D558*100</f>
        <v>99.52939976266731</v>
      </c>
      <c r="I560" s="48">
        <f>E560/E558*100</f>
        <v>99.581926754571086</v>
      </c>
      <c r="J560" s="46">
        <v>133.00349297685017</v>
      </c>
      <c r="K560" s="46">
        <v>176.92910663991501</v>
      </c>
      <c r="L560" s="46">
        <v>153.13539923989731</v>
      </c>
      <c r="M560" s="50" t="s">
        <v>567</v>
      </c>
    </row>
    <row r="561" spans="1:13" s="93" customFormat="1">
      <c r="A561" s="43" t="s">
        <v>561</v>
      </c>
      <c r="B561" s="45">
        <v>2903.51</v>
      </c>
      <c r="C561" s="45">
        <v>18295.991000000002</v>
      </c>
      <c r="D561" s="45">
        <v>3862.0889999999999</v>
      </c>
      <c r="E561" s="45">
        <v>22158.079000000002</v>
      </c>
      <c r="F561" s="45">
        <v>2190.9270000000001</v>
      </c>
      <c r="G561" s="45">
        <v>14493.06</v>
      </c>
      <c r="H561" s="48">
        <f>H562+H563</f>
        <v>100</v>
      </c>
      <c r="I561" s="48">
        <f>I562+I563</f>
        <v>99.999999999999986</v>
      </c>
      <c r="J561" s="46">
        <v>133.01448935943046</v>
      </c>
      <c r="K561" s="46">
        <v>176.27648022960142</v>
      </c>
      <c r="L561" s="46">
        <v>152.88751305797396</v>
      </c>
      <c r="M561" s="43" t="s">
        <v>562</v>
      </c>
    </row>
    <row r="562" spans="1:13" s="93" customFormat="1">
      <c r="A562" s="50" t="s">
        <v>568</v>
      </c>
      <c r="B562" s="45">
        <v>5.0460000000000003</v>
      </c>
      <c r="C562" s="45">
        <v>74.75</v>
      </c>
      <c r="D562" s="45">
        <v>14.909000000000001</v>
      </c>
      <c r="E562" s="45">
        <v>89.659000000000006</v>
      </c>
      <c r="F562" s="45">
        <v>12.377000000000001</v>
      </c>
      <c r="G562" s="45">
        <v>156.99199999999999</v>
      </c>
      <c r="H562" s="48">
        <f>D562/D561*100</f>
        <v>0.38603460458834588</v>
      </c>
      <c r="I562" s="48">
        <f>E562/E561*100</f>
        <v>0.40463345220494967</v>
      </c>
      <c r="J562" s="47">
        <v>2.9546175188267934</v>
      </c>
      <c r="K562" s="46">
        <v>120.45729983033046</v>
      </c>
      <c r="L562" s="46">
        <v>57.110553403995112</v>
      </c>
      <c r="M562" s="50" t="s">
        <v>568</v>
      </c>
    </row>
    <row r="563" spans="1:13" s="93" customFormat="1">
      <c r="A563" s="50" t="s">
        <v>569</v>
      </c>
      <c r="B563" s="45">
        <v>2898.4639999999999</v>
      </c>
      <c r="C563" s="45">
        <v>18221.241000000002</v>
      </c>
      <c r="D563" s="45">
        <v>3847.18</v>
      </c>
      <c r="E563" s="45">
        <v>22068.42</v>
      </c>
      <c r="F563" s="45">
        <v>2178.5500000000002</v>
      </c>
      <c r="G563" s="45">
        <v>14336.067999999999</v>
      </c>
      <c r="H563" s="48">
        <f>D563/D561*100</f>
        <v>99.613965395411654</v>
      </c>
      <c r="I563" s="48">
        <f>E563/E561*100</f>
        <v>99.595366547795038</v>
      </c>
      <c r="J563" s="46">
        <v>132.73168133190546</v>
      </c>
      <c r="K563" s="46">
        <v>176.59360583874593</v>
      </c>
      <c r="L563" s="46">
        <v>153.93635130636935</v>
      </c>
      <c r="M563" s="50" t="s">
        <v>835</v>
      </c>
    </row>
    <row r="564" spans="1:13" s="93" customFormat="1">
      <c r="A564" s="42" t="s">
        <v>648</v>
      </c>
      <c r="B564" s="45"/>
      <c r="C564" s="45"/>
      <c r="D564" s="45"/>
      <c r="E564" s="45"/>
      <c r="F564" s="45"/>
      <c r="G564" s="45"/>
      <c r="J564" s="46"/>
      <c r="K564" s="46"/>
      <c r="L564" s="46"/>
      <c r="M564" s="42" t="s">
        <v>914</v>
      </c>
    </row>
    <row r="565" spans="1:13" s="93" customFormat="1">
      <c r="A565" s="43" t="s">
        <v>559</v>
      </c>
      <c r="B565" s="45">
        <v>16212.584999999999</v>
      </c>
      <c r="C565" s="45">
        <v>56768.53</v>
      </c>
      <c r="D565" s="45">
        <v>21511.167000000001</v>
      </c>
      <c r="E565" s="45">
        <v>78279.697</v>
      </c>
      <c r="F565" s="45">
        <v>13094.495999999999</v>
      </c>
      <c r="G565" s="45">
        <v>73279.27</v>
      </c>
      <c r="H565" s="48">
        <f>H566+H567</f>
        <v>100</v>
      </c>
      <c r="I565" s="48">
        <f>I566+I567</f>
        <v>100</v>
      </c>
      <c r="J565" s="46">
        <v>132.68190729609131</v>
      </c>
      <c r="K565" s="46">
        <v>164.27640284895276</v>
      </c>
      <c r="L565" s="46">
        <v>106.82379477852331</v>
      </c>
      <c r="M565" s="43" t="s">
        <v>560</v>
      </c>
    </row>
    <row r="566" spans="1:13" s="93" customFormat="1">
      <c r="A566" s="50" t="s">
        <v>566</v>
      </c>
      <c r="B566" s="45">
        <v>127.968</v>
      </c>
      <c r="C566" s="45">
        <v>709.11099999999999</v>
      </c>
      <c r="D566" s="45">
        <v>280.73500000000001</v>
      </c>
      <c r="E566" s="45">
        <v>989.846</v>
      </c>
      <c r="F566" s="45">
        <v>90.974999999999994</v>
      </c>
      <c r="G566" s="45">
        <v>678.1</v>
      </c>
      <c r="H566" s="48">
        <f>D566/D565*100</f>
        <v>1.3050663406592493</v>
      </c>
      <c r="I566" s="48">
        <f>E566/E565*100</f>
        <v>1.2644990181809213</v>
      </c>
      <c r="J566" s="47">
        <v>2.1937906351587899</v>
      </c>
      <c r="K566" s="47">
        <v>3.0858477603737295</v>
      </c>
      <c r="L566" s="46">
        <v>145.97345524258958</v>
      </c>
      <c r="M566" s="50" t="s">
        <v>834</v>
      </c>
    </row>
    <row r="567" spans="1:13" s="93" customFormat="1">
      <c r="A567" s="50" t="s">
        <v>567</v>
      </c>
      <c r="B567" s="45">
        <v>16084.617</v>
      </c>
      <c r="C567" s="45">
        <v>56059.419000000002</v>
      </c>
      <c r="D567" s="45">
        <v>21230.432000000001</v>
      </c>
      <c r="E567" s="45">
        <v>77289.850999999995</v>
      </c>
      <c r="F567" s="45">
        <v>13003.521000000001</v>
      </c>
      <c r="G567" s="45">
        <v>72601.17</v>
      </c>
      <c r="H567" s="48">
        <f>D567/D565*100</f>
        <v>98.694933659340748</v>
      </c>
      <c r="I567" s="48">
        <f>E567/E565*100</f>
        <v>98.735500981819072</v>
      </c>
      <c r="J567" s="46">
        <v>131.99215125855966</v>
      </c>
      <c r="K567" s="46">
        <v>163.26679520108439</v>
      </c>
      <c r="L567" s="46">
        <v>106.45813421464143</v>
      </c>
      <c r="M567" s="50" t="s">
        <v>567</v>
      </c>
    </row>
    <row r="568" spans="1:13" s="93" customFormat="1">
      <c r="A568" s="43" t="s">
        <v>561</v>
      </c>
      <c r="B568" s="45">
        <v>16212.584999999999</v>
      </c>
      <c r="C568" s="45">
        <v>56768.53</v>
      </c>
      <c r="D568" s="45">
        <v>21511.167000000001</v>
      </c>
      <c r="E568" s="45">
        <v>78279.697</v>
      </c>
      <c r="F568" s="45">
        <v>13094.495999999999</v>
      </c>
      <c r="G568" s="45">
        <v>73279.27</v>
      </c>
      <c r="H568" s="48">
        <f>H569+H570</f>
        <v>99.999999999999986</v>
      </c>
      <c r="I568" s="48">
        <f>I569+I570</f>
        <v>100</v>
      </c>
      <c r="J568" s="46">
        <v>132.68190729609131</v>
      </c>
      <c r="K568" s="46">
        <v>164.27640284895276</v>
      </c>
      <c r="L568" s="46">
        <v>106.82379477852331</v>
      </c>
      <c r="M568" s="43" t="s">
        <v>562</v>
      </c>
    </row>
    <row r="569" spans="1:13" s="93" customFormat="1">
      <c r="A569" s="50" t="s">
        <v>568</v>
      </c>
      <c r="B569" s="45">
        <v>5.0229999999999997</v>
      </c>
      <c r="C569" s="45">
        <v>148.18</v>
      </c>
      <c r="D569" s="45">
        <v>8.1159999999999997</v>
      </c>
      <c r="E569" s="45">
        <v>156.29599999999999</v>
      </c>
      <c r="F569" s="45">
        <v>54.000999999999998</v>
      </c>
      <c r="G569" s="45">
        <v>373.94799999999998</v>
      </c>
      <c r="H569" s="48">
        <f>D569/D568*100</f>
        <v>3.7729240817106754E-2</v>
      </c>
      <c r="I569" s="48">
        <f>E569/E568*100</f>
        <v>0.19966352194745973</v>
      </c>
      <c r="J569" s="46">
        <v>161.57674696396577</v>
      </c>
      <c r="K569" s="46">
        <v>15.029351308309105</v>
      </c>
      <c r="L569" s="46">
        <v>41.796185565907557</v>
      </c>
      <c r="M569" s="50" t="s">
        <v>568</v>
      </c>
    </row>
    <row r="570" spans="1:13" s="93" customFormat="1">
      <c r="A570" s="50" t="s">
        <v>569</v>
      </c>
      <c r="B570" s="45">
        <v>16207.562</v>
      </c>
      <c r="C570" s="45">
        <v>56620.35</v>
      </c>
      <c r="D570" s="45">
        <v>21503.050999999999</v>
      </c>
      <c r="E570" s="45">
        <v>78123.400999999998</v>
      </c>
      <c r="F570" s="45">
        <v>13040.495000000001</v>
      </c>
      <c r="G570" s="45">
        <v>72905.322</v>
      </c>
      <c r="H570" s="48">
        <f>D570/D568*100</f>
        <v>99.962270759182886</v>
      </c>
      <c r="I570" s="48">
        <f>E570/E568*100</f>
        <v>99.800336478052543</v>
      </c>
      <c r="J570" s="46">
        <v>132.67295229226951</v>
      </c>
      <c r="K570" s="46">
        <v>164.89443843964509</v>
      </c>
      <c r="L570" s="46">
        <v>107.15733619556607</v>
      </c>
      <c r="M570" s="50" t="s">
        <v>835</v>
      </c>
    </row>
    <row r="571" spans="1:13" s="93" customFormat="1" ht="22.5">
      <c r="A571" s="42" t="s">
        <v>649</v>
      </c>
      <c r="B571" s="45"/>
      <c r="C571" s="45"/>
      <c r="D571" s="45"/>
      <c r="E571" s="45"/>
      <c r="F571" s="45"/>
      <c r="G571" s="45"/>
      <c r="J571" s="46"/>
      <c r="K571" s="46"/>
      <c r="L571" s="46"/>
      <c r="M571" s="42" t="s">
        <v>915</v>
      </c>
    </row>
    <row r="572" spans="1:13" s="93" customFormat="1">
      <c r="A572" s="43" t="s">
        <v>559</v>
      </c>
      <c r="B572" s="45">
        <v>1139898.463</v>
      </c>
      <c r="C572" s="45">
        <v>5445097.142</v>
      </c>
      <c r="D572" s="45">
        <v>1146188.639</v>
      </c>
      <c r="E572" s="45">
        <v>6576815.29</v>
      </c>
      <c r="F572" s="45">
        <v>1211598.399</v>
      </c>
      <c r="G572" s="45">
        <v>6991575.2110000001</v>
      </c>
      <c r="H572" s="48">
        <f>H573+H574</f>
        <v>100</v>
      </c>
      <c r="I572" s="48">
        <f>I573+I574</f>
        <v>100</v>
      </c>
      <c r="J572" s="46">
        <v>100.55181897372205</v>
      </c>
      <c r="K572" s="46">
        <v>94.601366256840024</v>
      </c>
      <c r="L572" s="46">
        <v>94.067718525755836</v>
      </c>
      <c r="M572" s="43" t="s">
        <v>560</v>
      </c>
    </row>
    <row r="573" spans="1:13" s="93" customFormat="1">
      <c r="A573" s="50" t="s">
        <v>566</v>
      </c>
      <c r="B573" s="45">
        <v>61141.25</v>
      </c>
      <c r="C573" s="45">
        <v>246094.74900000001</v>
      </c>
      <c r="D573" s="45">
        <v>2662.25</v>
      </c>
      <c r="E573" s="45">
        <v>248756.99900000001</v>
      </c>
      <c r="F573" s="45">
        <v>22503.582999999999</v>
      </c>
      <c r="G573" s="45">
        <v>62725.663999999997</v>
      </c>
      <c r="H573" s="48">
        <f>D573/D572*100</f>
        <v>0.23226979481516219</v>
      </c>
      <c r="I573" s="48">
        <f>E573/E572*100</f>
        <v>3.7823321475704699</v>
      </c>
      <c r="J573" s="46">
        <v>4.3542616482325762</v>
      </c>
      <c r="K573" s="46">
        <v>11.830338306571004</v>
      </c>
      <c r="L573" s="47">
        <v>3.9657929966273455</v>
      </c>
      <c r="M573" s="50" t="s">
        <v>834</v>
      </c>
    </row>
    <row r="574" spans="1:13" s="93" customFormat="1">
      <c r="A574" s="50" t="s">
        <v>567</v>
      </c>
      <c r="B574" s="45">
        <v>1078757.213</v>
      </c>
      <c r="C574" s="45">
        <v>5199002.3930000002</v>
      </c>
      <c r="D574" s="45">
        <v>1143526.389</v>
      </c>
      <c r="E574" s="45">
        <v>6328058.2910000002</v>
      </c>
      <c r="F574" s="45">
        <v>1189094.8160000001</v>
      </c>
      <c r="G574" s="45">
        <v>6928849.5470000003</v>
      </c>
      <c r="H574" s="48">
        <f>D574/D572*100</f>
        <v>99.767730205184833</v>
      </c>
      <c r="I574" s="48">
        <f>E574/E572*100</f>
        <v>96.217667852429528</v>
      </c>
      <c r="J574" s="46">
        <v>106.00405496431196</v>
      </c>
      <c r="K574" s="46">
        <v>96.167805427553034</v>
      </c>
      <c r="L574" s="46">
        <v>91.329134051407905</v>
      </c>
      <c r="M574" s="50" t="s">
        <v>567</v>
      </c>
    </row>
    <row r="575" spans="1:13" s="93" customFormat="1">
      <c r="A575" s="43" t="s">
        <v>561</v>
      </c>
      <c r="B575" s="45">
        <v>1139898.463</v>
      </c>
      <c r="C575" s="45">
        <v>5445097.142</v>
      </c>
      <c r="D575" s="45">
        <v>1146188.639</v>
      </c>
      <c r="E575" s="45">
        <v>6576815.29</v>
      </c>
      <c r="F575" s="45">
        <v>1211598.399</v>
      </c>
      <c r="G575" s="45">
        <v>6991575.2110000001</v>
      </c>
      <c r="H575" s="48">
        <f>H576+H577</f>
        <v>100.00000008724568</v>
      </c>
      <c r="I575" s="48">
        <f>I576+I577</f>
        <v>100</v>
      </c>
      <c r="J575" s="46">
        <v>100.55181897372205</v>
      </c>
      <c r="K575" s="46">
        <v>94.601366256840024</v>
      </c>
      <c r="L575" s="46">
        <v>94.067718525755836</v>
      </c>
      <c r="M575" s="43" t="s">
        <v>562</v>
      </c>
    </row>
    <row r="576" spans="1:13" s="93" customFormat="1">
      <c r="A576" s="50" t="s">
        <v>568</v>
      </c>
      <c r="B576" s="45">
        <v>0</v>
      </c>
      <c r="C576" s="45">
        <v>27997.599999999999</v>
      </c>
      <c r="D576" s="45">
        <v>1261.808</v>
      </c>
      <c r="E576" s="45">
        <v>29381.187000000002</v>
      </c>
      <c r="F576" s="45">
        <v>1736.366</v>
      </c>
      <c r="G576" s="45">
        <v>43312.112999999998</v>
      </c>
      <c r="H576" s="48">
        <f>D576/D575*100</f>
        <v>0.11008728904352716</v>
      </c>
      <c r="I576" s="48">
        <f>E576/E575*100</f>
        <v>0.4467388196939921</v>
      </c>
      <c r="J576" s="46">
        <v>0</v>
      </c>
      <c r="K576" s="46">
        <v>72.669471758834263</v>
      </c>
      <c r="L576" s="46">
        <v>67.835958499646509</v>
      </c>
      <c r="M576" s="50" t="s">
        <v>568</v>
      </c>
    </row>
    <row r="577" spans="1:13" s="93" customFormat="1">
      <c r="A577" s="50" t="s">
        <v>569</v>
      </c>
      <c r="B577" s="45">
        <v>1139898.463</v>
      </c>
      <c r="C577" s="45">
        <v>5417099.5410000002</v>
      </c>
      <c r="D577" s="45">
        <v>1144926.8319999999</v>
      </c>
      <c r="E577" s="45">
        <v>6547434.1030000001</v>
      </c>
      <c r="F577" s="45">
        <v>1209862.0319999999</v>
      </c>
      <c r="G577" s="45">
        <v>6948263.0980000002</v>
      </c>
      <c r="H577" s="48">
        <f>D577/D575*100</f>
        <v>99.889912798202147</v>
      </c>
      <c r="I577" s="48">
        <f>E577/E575*100</f>
        <v>99.553261180306009</v>
      </c>
      <c r="J577" s="46">
        <v>100.44112428985704</v>
      </c>
      <c r="K577" s="46">
        <v>94.632842565308309</v>
      </c>
      <c r="L577" s="46">
        <v>94.23123463595708</v>
      </c>
      <c r="M577" s="50" t="s">
        <v>835</v>
      </c>
    </row>
    <row r="578" spans="1:13" s="93" customFormat="1" ht="22.5">
      <c r="A578" s="42" t="s">
        <v>650</v>
      </c>
      <c r="B578" s="45"/>
      <c r="C578" s="45"/>
      <c r="D578" s="45"/>
      <c r="E578" s="45"/>
      <c r="F578" s="45"/>
      <c r="G578" s="45"/>
      <c r="J578" s="46"/>
      <c r="K578" s="46"/>
      <c r="L578" s="46"/>
      <c r="M578" s="42" t="s">
        <v>916</v>
      </c>
    </row>
    <row r="579" spans="1:13" s="93" customFormat="1">
      <c r="A579" s="43" t="s">
        <v>559</v>
      </c>
      <c r="B579" s="45">
        <v>597.60199999999998</v>
      </c>
      <c r="C579" s="45">
        <v>2303.252</v>
      </c>
      <c r="D579" s="45">
        <v>735.54300000000001</v>
      </c>
      <c r="E579" s="45">
        <v>3038.7939999999999</v>
      </c>
      <c r="F579" s="45">
        <v>161.458</v>
      </c>
      <c r="G579" s="45">
        <v>1565.6079999999999</v>
      </c>
      <c r="H579" s="48">
        <f>H580+H581</f>
        <v>99.999999999999986</v>
      </c>
      <c r="I579" s="48">
        <f>I580+I581</f>
        <v>100</v>
      </c>
      <c r="J579" s="46">
        <v>123.08241940288018</v>
      </c>
      <c r="K579" s="47">
        <v>4.5556305664631056</v>
      </c>
      <c r="L579" s="46">
        <v>194.0967343038615</v>
      </c>
      <c r="M579" s="43" t="s">
        <v>560</v>
      </c>
    </row>
    <row r="580" spans="1:13" s="93" customFormat="1">
      <c r="A580" s="50" t="s">
        <v>566</v>
      </c>
      <c r="B580" s="45">
        <v>45.024999999999999</v>
      </c>
      <c r="C580" s="45">
        <v>260.375</v>
      </c>
      <c r="D580" s="45">
        <v>33.225000000000001</v>
      </c>
      <c r="E580" s="45">
        <v>293.60000000000002</v>
      </c>
      <c r="F580" s="45">
        <v>40.725000000000001</v>
      </c>
      <c r="G580" s="45">
        <v>393</v>
      </c>
      <c r="H580" s="48">
        <f>D580/D579*100</f>
        <v>4.5170710617870062</v>
      </c>
      <c r="I580" s="48">
        <f>E580/E579*100</f>
        <v>9.6617276459016317</v>
      </c>
      <c r="J580" s="46">
        <v>73.79233759022766</v>
      </c>
      <c r="K580" s="46">
        <v>81.583793738489874</v>
      </c>
      <c r="L580" s="46">
        <v>74.707379134860048</v>
      </c>
      <c r="M580" s="50" t="s">
        <v>834</v>
      </c>
    </row>
    <row r="581" spans="1:13" s="93" customFormat="1">
      <c r="A581" s="50" t="s">
        <v>567</v>
      </c>
      <c r="B581" s="45">
        <v>552.577</v>
      </c>
      <c r="C581" s="45">
        <v>2042.877</v>
      </c>
      <c r="D581" s="45">
        <v>702.31799999999998</v>
      </c>
      <c r="E581" s="45">
        <v>2745.194</v>
      </c>
      <c r="F581" s="45">
        <v>120.733</v>
      </c>
      <c r="G581" s="45">
        <v>1172.6079999999999</v>
      </c>
      <c r="H581" s="48">
        <f>D581/D579*100</f>
        <v>95.482928938212979</v>
      </c>
      <c r="I581" s="48">
        <f>E581/E579*100</f>
        <v>90.338272354098365</v>
      </c>
      <c r="J581" s="46">
        <v>127.09866679213938</v>
      </c>
      <c r="K581" s="47">
        <v>5.8171171096551895</v>
      </c>
      <c r="L581" s="47">
        <v>2.3411012034712368</v>
      </c>
      <c r="M581" s="50" t="s">
        <v>567</v>
      </c>
    </row>
    <row r="582" spans="1:13" s="93" customFormat="1">
      <c r="A582" s="43" t="s">
        <v>561</v>
      </c>
      <c r="B582" s="45">
        <v>597.60199999999998</v>
      </c>
      <c r="C582" s="45">
        <v>2303.252</v>
      </c>
      <c r="D582" s="45">
        <v>735.54300000000001</v>
      </c>
      <c r="E582" s="45">
        <v>3038.7939999999999</v>
      </c>
      <c r="F582" s="45">
        <v>161.458</v>
      </c>
      <c r="G582" s="45">
        <v>1565.6079999999999</v>
      </c>
      <c r="H582" s="48">
        <f>H583+H584</f>
        <v>100</v>
      </c>
      <c r="I582" s="48">
        <f>I583+I584</f>
        <v>100</v>
      </c>
      <c r="J582" s="46">
        <v>123.08241940288018</v>
      </c>
      <c r="K582" s="47">
        <v>4.5556305664631056</v>
      </c>
      <c r="L582" s="46">
        <v>194.0967343038615</v>
      </c>
      <c r="M582" s="43" t="s">
        <v>562</v>
      </c>
    </row>
    <row r="583" spans="1:13" s="93" customFormat="1">
      <c r="A583" s="50" t="s">
        <v>568</v>
      </c>
      <c r="B583" s="45">
        <v>0.71599999999999997</v>
      </c>
      <c r="C583" s="45">
        <v>44.808999999999997</v>
      </c>
      <c r="D583" s="45">
        <v>0.29599999999999999</v>
      </c>
      <c r="E583" s="45">
        <v>45.104999999999997</v>
      </c>
      <c r="F583" s="45">
        <v>18.510999999999999</v>
      </c>
      <c r="G583" s="45">
        <v>36.152000000000001</v>
      </c>
      <c r="H583" s="48">
        <f>D583/D582*100</f>
        <v>4.0242378759637439E-2</v>
      </c>
      <c r="I583" s="48">
        <f>E583/E582*100</f>
        <v>1.4843059450558347</v>
      </c>
      <c r="J583" s="46">
        <v>41.340782122905026</v>
      </c>
      <c r="K583" s="46">
        <v>1.5990492139808763</v>
      </c>
      <c r="L583" s="46">
        <v>124.76488161097586</v>
      </c>
      <c r="M583" s="50" t="s">
        <v>568</v>
      </c>
    </row>
    <row r="584" spans="1:13" s="93" customFormat="1">
      <c r="A584" s="50" t="s">
        <v>569</v>
      </c>
      <c r="B584" s="45">
        <v>596.88599999999997</v>
      </c>
      <c r="C584" s="45">
        <v>2258.4430000000002</v>
      </c>
      <c r="D584" s="45">
        <v>735.24699999999996</v>
      </c>
      <c r="E584" s="45">
        <v>2993.6889999999999</v>
      </c>
      <c r="F584" s="45">
        <v>142.947</v>
      </c>
      <c r="G584" s="45">
        <v>1529.4559999999999</v>
      </c>
      <c r="H584" s="48">
        <f>D584/D582*100</f>
        <v>99.959757621240357</v>
      </c>
      <c r="I584" s="48">
        <f>E584/E582*100</f>
        <v>98.515694054944163</v>
      </c>
      <c r="J584" s="46">
        <v>123.18047332321416</v>
      </c>
      <c r="K584" s="47">
        <v>5.1434937424360081</v>
      </c>
      <c r="L584" s="46">
        <v>195.73554257199947</v>
      </c>
      <c r="M584" s="50" t="s">
        <v>835</v>
      </c>
    </row>
    <row r="585" spans="1:13" s="93" customFormat="1" ht="45">
      <c r="A585" s="42" t="s">
        <v>651</v>
      </c>
      <c r="B585" s="45"/>
      <c r="C585" s="45"/>
      <c r="D585" s="45"/>
      <c r="E585" s="45"/>
      <c r="F585" s="45"/>
      <c r="G585" s="45"/>
      <c r="J585" s="46"/>
      <c r="K585" s="46"/>
      <c r="L585" s="46"/>
      <c r="M585" s="42" t="s">
        <v>917</v>
      </c>
    </row>
    <row r="586" spans="1:13" s="93" customFormat="1">
      <c r="A586" s="43" t="s">
        <v>559</v>
      </c>
      <c r="B586" s="45">
        <v>7415795.0530000003</v>
      </c>
      <c r="C586" s="45">
        <v>29522430.486000001</v>
      </c>
      <c r="D586" s="45">
        <v>9011504.8249999993</v>
      </c>
      <c r="E586" s="45">
        <v>38353826.524999999</v>
      </c>
      <c r="F586" s="45">
        <v>6626275.057</v>
      </c>
      <c r="G586" s="45">
        <v>42467101.630000003</v>
      </c>
      <c r="H586" s="48">
        <f>H587+H588</f>
        <v>100</v>
      </c>
      <c r="I586" s="48">
        <f>I587+I588</f>
        <v>100</v>
      </c>
      <c r="J586" s="46">
        <v>121.51771671945636</v>
      </c>
      <c r="K586" s="46">
        <v>135.99654025047212</v>
      </c>
      <c r="L586" s="46">
        <v>90.314208064309554</v>
      </c>
      <c r="M586" s="43" t="s">
        <v>560</v>
      </c>
    </row>
    <row r="587" spans="1:13" s="93" customFormat="1">
      <c r="A587" s="50" t="s">
        <v>566</v>
      </c>
      <c r="B587" s="45">
        <v>202989.41699999999</v>
      </c>
      <c r="C587" s="45">
        <v>1256421.754</v>
      </c>
      <c r="D587" s="45">
        <v>307415.41700000002</v>
      </c>
      <c r="E587" s="45">
        <v>1563837.1710000001</v>
      </c>
      <c r="F587" s="45">
        <v>196207.584</v>
      </c>
      <c r="G587" s="45">
        <v>1338433.672</v>
      </c>
      <c r="H587" s="48">
        <f>D587/D586*100</f>
        <v>3.4113660589423258</v>
      </c>
      <c r="I587" s="48">
        <f>E587/E586*100</f>
        <v>4.0773954327103485</v>
      </c>
      <c r="J587" s="46">
        <v>151.44406124384309</v>
      </c>
      <c r="K587" s="46">
        <v>156.67866181971846</v>
      </c>
      <c r="L587" s="46">
        <v>116.84084192705518</v>
      </c>
      <c r="M587" s="50" t="s">
        <v>834</v>
      </c>
    </row>
    <row r="588" spans="1:13" s="93" customFormat="1">
      <c r="A588" s="50" t="s">
        <v>567</v>
      </c>
      <c r="B588" s="45">
        <v>7212805.6359999999</v>
      </c>
      <c r="C588" s="45">
        <v>28266008.732000001</v>
      </c>
      <c r="D588" s="45">
        <v>8704089.4079999998</v>
      </c>
      <c r="E588" s="45">
        <v>36789989.354000002</v>
      </c>
      <c r="F588" s="45">
        <v>6430067.4730000002</v>
      </c>
      <c r="G588" s="45">
        <v>41128667.957999997</v>
      </c>
      <c r="H588" s="48">
        <f>D588/D586*100</f>
        <v>96.58863394105768</v>
      </c>
      <c r="I588" s="48">
        <f>E588/E586*100</f>
        <v>95.922604567289653</v>
      </c>
      <c r="J588" s="46">
        <v>120.67550197882525</v>
      </c>
      <c r="K588" s="46">
        <v>135.36544436817607</v>
      </c>
      <c r="L588" s="46">
        <v>89.450962505202952</v>
      </c>
      <c r="M588" s="50" t="s">
        <v>567</v>
      </c>
    </row>
    <row r="589" spans="1:13" s="93" customFormat="1">
      <c r="A589" s="43" t="s">
        <v>561</v>
      </c>
      <c r="B589" s="45">
        <v>7415795.0530000003</v>
      </c>
      <c r="C589" s="45">
        <v>29522430.486000001</v>
      </c>
      <c r="D589" s="45">
        <v>9011504.8249999993</v>
      </c>
      <c r="E589" s="45">
        <v>38353826.524999999</v>
      </c>
      <c r="F589" s="45">
        <v>6626275.057</v>
      </c>
      <c r="G589" s="45">
        <v>42467101.630000003</v>
      </c>
      <c r="H589" s="48">
        <f>H590+H591</f>
        <v>99.999999988903085</v>
      </c>
      <c r="I589" s="48">
        <f>I590+I591</f>
        <v>99.999999997392706</v>
      </c>
      <c r="J589" s="46">
        <v>121.51771671945636</v>
      </c>
      <c r="K589" s="46">
        <v>135.99654025047212</v>
      </c>
      <c r="L589" s="46">
        <v>90.314208064309554</v>
      </c>
      <c r="M589" s="43" t="s">
        <v>562</v>
      </c>
    </row>
    <row r="590" spans="1:13" s="93" customFormat="1">
      <c r="A590" s="50" t="s">
        <v>568</v>
      </c>
      <c r="B590" s="45">
        <v>94735.588000000003</v>
      </c>
      <c r="C590" s="45">
        <v>547252.04299999995</v>
      </c>
      <c r="D590" s="45">
        <v>107210.41899999999</v>
      </c>
      <c r="E590" s="45">
        <v>653475.97199999995</v>
      </c>
      <c r="F590" s="45">
        <v>84127.99</v>
      </c>
      <c r="G590" s="45">
        <v>572746.93999999994</v>
      </c>
      <c r="H590" s="48">
        <f>D590/D589*100</f>
        <v>1.1897060599975875</v>
      </c>
      <c r="I590" s="48">
        <f>E590/E589*100</f>
        <v>1.703809062112871</v>
      </c>
      <c r="J590" s="46">
        <v>113.16805148240594</v>
      </c>
      <c r="K590" s="46">
        <v>127.4372762263784</v>
      </c>
      <c r="L590" s="46">
        <v>114.09506124991258</v>
      </c>
      <c r="M590" s="50" t="s">
        <v>568</v>
      </c>
    </row>
    <row r="591" spans="1:13" s="93" customFormat="1">
      <c r="A591" s="50" t="s">
        <v>569</v>
      </c>
      <c r="B591" s="45">
        <v>7321059.4649999999</v>
      </c>
      <c r="C591" s="45">
        <v>28975178.443</v>
      </c>
      <c r="D591" s="45">
        <v>8904294.4049999993</v>
      </c>
      <c r="E591" s="45">
        <v>37700350.552000001</v>
      </c>
      <c r="F591" s="45">
        <v>6542147.068</v>
      </c>
      <c r="G591" s="45">
        <v>41894354.689999998</v>
      </c>
      <c r="H591" s="48">
        <f>D591/D589*100</f>
        <v>98.810293928905494</v>
      </c>
      <c r="I591" s="48">
        <f>E591/E589*100</f>
        <v>98.296190935279839</v>
      </c>
      <c r="J591" s="46">
        <v>121.62576260401949</v>
      </c>
      <c r="K591" s="46">
        <v>136.10660708858279</v>
      </c>
      <c r="L591" s="46">
        <v>89.989094786078454</v>
      </c>
      <c r="M591" s="50" t="s">
        <v>835</v>
      </c>
    </row>
    <row r="592" spans="1:13" s="93" customFormat="1" ht="45">
      <c r="A592" s="42" t="s">
        <v>652</v>
      </c>
      <c r="B592" s="45"/>
      <c r="C592" s="45"/>
      <c r="D592" s="45"/>
      <c r="E592" s="45"/>
      <c r="F592" s="45"/>
      <c r="G592" s="45"/>
      <c r="J592" s="46"/>
      <c r="K592" s="46"/>
      <c r="L592" s="46"/>
      <c r="M592" s="42" t="s">
        <v>918</v>
      </c>
    </row>
    <row r="593" spans="1:13" s="93" customFormat="1">
      <c r="A593" s="43" t="s">
        <v>559</v>
      </c>
      <c r="B593" s="45">
        <v>2066.107</v>
      </c>
      <c r="C593" s="45">
        <v>6569.2439999999997</v>
      </c>
      <c r="D593" s="45">
        <v>4051.7080000000001</v>
      </c>
      <c r="E593" s="45">
        <v>10620.951999999999</v>
      </c>
      <c r="F593" s="45">
        <v>1432.405</v>
      </c>
      <c r="G593" s="45">
        <v>4345.3540000000003</v>
      </c>
      <c r="H593" s="48">
        <f>H594+H595</f>
        <v>100</v>
      </c>
      <c r="I593" s="48">
        <f>I594+I595</f>
        <v>100.00000000000001</v>
      </c>
      <c r="J593" s="46">
        <v>196.10349318791333</v>
      </c>
      <c r="K593" s="47">
        <v>2.8286050383795089</v>
      </c>
      <c r="L593" s="47">
        <v>2.4442086881759226</v>
      </c>
      <c r="M593" s="43" t="s">
        <v>560</v>
      </c>
    </row>
    <row r="594" spans="1:13" s="93" customFormat="1">
      <c r="A594" s="50" t="s">
        <v>566</v>
      </c>
      <c r="B594" s="45">
        <v>13.157999999999999</v>
      </c>
      <c r="C594" s="45">
        <v>85.73</v>
      </c>
      <c r="D594" s="45">
        <v>13.247</v>
      </c>
      <c r="E594" s="45">
        <v>98.977000000000004</v>
      </c>
      <c r="F594" s="45">
        <v>19.542000000000002</v>
      </c>
      <c r="G594" s="45">
        <v>84.61</v>
      </c>
      <c r="H594" s="48">
        <f>D594/D593*100</f>
        <v>0.3269485362716168</v>
      </c>
      <c r="I594" s="48">
        <f>E594/E593*100</f>
        <v>0.93190327948003171</v>
      </c>
      <c r="J594" s="46">
        <v>100.67639458884328</v>
      </c>
      <c r="K594" s="46">
        <v>67.787329853648544</v>
      </c>
      <c r="L594" s="46">
        <v>116.9802623803333</v>
      </c>
      <c r="M594" s="50" t="s">
        <v>834</v>
      </c>
    </row>
    <row r="595" spans="1:13" s="93" customFormat="1">
      <c r="A595" s="50" t="s">
        <v>567</v>
      </c>
      <c r="B595" s="45">
        <v>2052.9490000000001</v>
      </c>
      <c r="C595" s="45">
        <v>6483.5140000000001</v>
      </c>
      <c r="D595" s="45">
        <v>4038.4609999999998</v>
      </c>
      <c r="E595" s="45">
        <v>10521.975</v>
      </c>
      <c r="F595" s="45">
        <v>1412.8630000000001</v>
      </c>
      <c r="G595" s="45">
        <v>4260.7439999999997</v>
      </c>
      <c r="H595" s="48">
        <f>D595/D593*100</f>
        <v>99.673051463728385</v>
      </c>
      <c r="I595" s="48">
        <f>E595/E593*100</f>
        <v>99.068096720519989</v>
      </c>
      <c r="J595" s="46">
        <v>196.71511567018956</v>
      </c>
      <c r="K595" s="47">
        <v>2.8583528622378811</v>
      </c>
      <c r="L595" s="47">
        <v>2.4695158873661502</v>
      </c>
      <c r="M595" s="50" t="s">
        <v>567</v>
      </c>
    </row>
    <row r="596" spans="1:13" s="93" customFormat="1">
      <c r="A596" s="43" t="s">
        <v>561</v>
      </c>
      <c r="B596" s="45">
        <v>2066.107</v>
      </c>
      <c r="C596" s="45">
        <v>6569.2439999999997</v>
      </c>
      <c r="D596" s="45">
        <v>4051.7080000000001</v>
      </c>
      <c r="E596" s="45">
        <v>10620.951999999999</v>
      </c>
      <c r="F596" s="45">
        <v>1432.405</v>
      </c>
      <c r="G596" s="45">
        <v>4345.3540000000003</v>
      </c>
      <c r="H596" s="48">
        <f>H597+H598</f>
        <v>100</v>
      </c>
      <c r="I596" s="48">
        <f>I597+I598</f>
        <v>100</v>
      </c>
      <c r="J596" s="46">
        <v>196.10349318791333</v>
      </c>
      <c r="K596" s="47">
        <v>2.8286050383795089</v>
      </c>
      <c r="L596" s="47">
        <v>2.4442086881759226</v>
      </c>
      <c r="M596" s="43" t="s">
        <v>562</v>
      </c>
    </row>
    <row r="597" spans="1:13" s="93" customFormat="1">
      <c r="A597" s="50" t="s">
        <v>568</v>
      </c>
      <c r="B597" s="45">
        <v>9.0030000000000001</v>
      </c>
      <c r="C597" s="45">
        <v>103.105</v>
      </c>
      <c r="D597" s="45">
        <v>25.521000000000001</v>
      </c>
      <c r="E597" s="45">
        <v>128.626</v>
      </c>
      <c r="F597" s="45">
        <v>40.380000000000003</v>
      </c>
      <c r="G597" s="45">
        <v>120.008</v>
      </c>
      <c r="H597" s="48">
        <f>D597/D596*100</f>
        <v>0.62988250880863084</v>
      </c>
      <c r="I597" s="48">
        <f>E597/E596*100</f>
        <v>1.2110590463077135</v>
      </c>
      <c r="J597" s="47">
        <v>2.8347217594135286</v>
      </c>
      <c r="K597" s="46">
        <v>63.202080237741448</v>
      </c>
      <c r="L597" s="46">
        <v>107.18118792080529</v>
      </c>
      <c r="M597" s="50" t="s">
        <v>568</v>
      </c>
    </row>
    <row r="598" spans="1:13" s="93" customFormat="1">
      <c r="A598" s="50" t="s">
        <v>569</v>
      </c>
      <c r="B598" s="45">
        <v>2057.1039999999998</v>
      </c>
      <c r="C598" s="45">
        <v>6466.1390000000001</v>
      </c>
      <c r="D598" s="45">
        <v>4026.1869999999999</v>
      </c>
      <c r="E598" s="45">
        <v>10492.325999999999</v>
      </c>
      <c r="F598" s="45">
        <v>1392.0250000000001</v>
      </c>
      <c r="G598" s="45">
        <v>4225.3459999999995</v>
      </c>
      <c r="H598" s="48">
        <f>D598/D596*100</f>
        <v>99.370117491191365</v>
      </c>
      <c r="I598" s="48">
        <f>E598/E596*100</f>
        <v>98.78894095369229</v>
      </c>
      <c r="J598" s="46">
        <v>195.7211205656107</v>
      </c>
      <c r="K598" s="47">
        <v>2.8923237729207449</v>
      </c>
      <c r="L598" s="47">
        <v>2.4831874123444564</v>
      </c>
      <c r="M598" s="50" t="s">
        <v>835</v>
      </c>
    </row>
    <row r="599" spans="1:13" s="93" customFormat="1" ht="22.5">
      <c r="A599" s="42" t="s">
        <v>653</v>
      </c>
      <c r="B599" s="45"/>
      <c r="C599" s="45"/>
      <c r="D599" s="45"/>
      <c r="E599" s="45"/>
      <c r="F599" s="45"/>
      <c r="G599" s="45"/>
      <c r="J599" s="46"/>
      <c r="K599" s="46"/>
      <c r="L599" s="46"/>
      <c r="M599" s="42" t="s">
        <v>919</v>
      </c>
    </row>
    <row r="600" spans="1:13" s="93" customFormat="1">
      <c r="A600" s="43" t="s">
        <v>559</v>
      </c>
      <c r="B600" s="45">
        <v>3180.076</v>
      </c>
      <c r="C600" s="45">
        <v>20746.044999999998</v>
      </c>
      <c r="D600" s="45">
        <v>4542.74</v>
      </c>
      <c r="E600" s="45">
        <v>25288.785</v>
      </c>
      <c r="F600" s="45">
        <v>4100.357</v>
      </c>
      <c r="G600" s="45">
        <v>35916.097000000002</v>
      </c>
      <c r="H600" s="48">
        <f>H601+H602</f>
        <v>100.00000000000001</v>
      </c>
      <c r="I600" s="48">
        <f>I601+I602</f>
        <v>100</v>
      </c>
      <c r="J600" s="46">
        <v>142.85004509326191</v>
      </c>
      <c r="K600" s="46">
        <v>110.78888984544517</v>
      </c>
      <c r="L600" s="46">
        <v>70.410726978490999</v>
      </c>
      <c r="M600" s="43" t="s">
        <v>560</v>
      </c>
    </row>
    <row r="601" spans="1:13" s="93" customFormat="1">
      <c r="A601" s="50" t="s">
        <v>566</v>
      </c>
      <c r="B601" s="45">
        <v>134.26599999999999</v>
      </c>
      <c r="C601" s="45">
        <v>811.81700000000001</v>
      </c>
      <c r="D601" s="45">
        <v>128.26599999999999</v>
      </c>
      <c r="E601" s="45">
        <v>940.08299999999997</v>
      </c>
      <c r="F601" s="45">
        <v>150.15700000000001</v>
      </c>
      <c r="G601" s="45">
        <v>848.65599999999995</v>
      </c>
      <c r="H601" s="48">
        <f>D601/D600*100</f>
        <v>2.8235382170232062</v>
      </c>
      <c r="I601" s="48">
        <f>E601/E600*100</f>
        <v>3.717390930406502</v>
      </c>
      <c r="J601" s="46">
        <v>95.53125884438353</v>
      </c>
      <c r="K601" s="46">
        <v>85.42125908216066</v>
      </c>
      <c r="L601" s="46">
        <v>110.77315190135934</v>
      </c>
      <c r="M601" s="50" t="s">
        <v>834</v>
      </c>
    </row>
    <row r="602" spans="1:13" s="93" customFormat="1">
      <c r="A602" s="50" t="s">
        <v>567</v>
      </c>
      <c r="B602" s="45">
        <v>3045.81</v>
      </c>
      <c r="C602" s="45">
        <v>19934.227999999999</v>
      </c>
      <c r="D602" s="45">
        <v>4414.4740000000002</v>
      </c>
      <c r="E602" s="45">
        <v>24348.702000000001</v>
      </c>
      <c r="F602" s="45">
        <v>3950.2</v>
      </c>
      <c r="G602" s="45">
        <v>35067.440999999999</v>
      </c>
      <c r="H602" s="48">
        <f>D602/D600*100</f>
        <v>97.176461782976801</v>
      </c>
      <c r="I602" s="48">
        <f>E602/E600*100</f>
        <v>96.282609069593505</v>
      </c>
      <c r="J602" s="46">
        <v>144.93596120572198</v>
      </c>
      <c r="K602" s="46">
        <v>111.75317705432639</v>
      </c>
      <c r="L602" s="46">
        <v>69.433928754596053</v>
      </c>
      <c r="M602" s="50" t="s">
        <v>567</v>
      </c>
    </row>
    <row r="603" spans="1:13" s="93" customFormat="1">
      <c r="A603" s="43" t="s">
        <v>561</v>
      </c>
      <c r="B603" s="45">
        <v>3180.076</v>
      </c>
      <c r="C603" s="45">
        <v>20746.044999999998</v>
      </c>
      <c r="D603" s="45">
        <v>4542.74</v>
      </c>
      <c r="E603" s="45">
        <v>25288.785</v>
      </c>
      <c r="F603" s="45">
        <v>4100.357</v>
      </c>
      <c r="G603" s="45">
        <v>35916.097000000002</v>
      </c>
      <c r="H603" s="48">
        <f>H604+H605</f>
        <v>100.00000000000003</v>
      </c>
      <c r="I603" s="48">
        <f>I604+I605</f>
        <v>100</v>
      </c>
      <c r="J603" s="46">
        <v>142.85004509326191</v>
      </c>
      <c r="K603" s="46">
        <v>110.78888984544517</v>
      </c>
      <c r="L603" s="46">
        <v>70.410726978490999</v>
      </c>
      <c r="M603" s="43" t="s">
        <v>562</v>
      </c>
    </row>
    <row r="604" spans="1:13" s="93" customFormat="1">
      <c r="A604" s="50" t="s">
        <v>568</v>
      </c>
      <c r="B604" s="45">
        <v>5.5670000000000002</v>
      </c>
      <c r="C604" s="45">
        <v>75.81</v>
      </c>
      <c r="D604" s="45">
        <v>1.649</v>
      </c>
      <c r="E604" s="45">
        <v>77.459000000000003</v>
      </c>
      <c r="F604" s="45">
        <v>36.121000000000002</v>
      </c>
      <c r="G604" s="45">
        <v>149.28299999999999</v>
      </c>
      <c r="H604" s="48">
        <f>D604/D603*100</f>
        <v>3.6299678167801816E-2</v>
      </c>
      <c r="I604" s="48">
        <f>E604/E603*100</f>
        <v>0.3062978312323032</v>
      </c>
      <c r="J604" s="46">
        <v>29.620980779594035</v>
      </c>
      <c r="K604" s="46">
        <v>4.565211372885579</v>
      </c>
      <c r="L604" s="46">
        <v>51.887354889706138</v>
      </c>
      <c r="M604" s="50" t="s">
        <v>568</v>
      </c>
    </row>
    <row r="605" spans="1:13" s="93" customFormat="1">
      <c r="A605" s="50" t="s">
        <v>569</v>
      </c>
      <c r="B605" s="45">
        <v>3174.509</v>
      </c>
      <c r="C605" s="45">
        <v>20670.235000000001</v>
      </c>
      <c r="D605" s="45">
        <v>4541.0910000000003</v>
      </c>
      <c r="E605" s="45">
        <v>25211.326000000001</v>
      </c>
      <c r="F605" s="45">
        <v>4064.2359999999999</v>
      </c>
      <c r="G605" s="45">
        <v>35766.813999999998</v>
      </c>
      <c r="H605" s="48">
        <f>D605/D603*100</f>
        <v>99.963700321832221</v>
      </c>
      <c r="I605" s="48">
        <f>E605/E603*100</f>
        <v>99.6937021687677</v>
      </c>
      <c r="J605" s="46">
        <v>143.04861003701674</v>
      </c>
      <c r="K605" s="46">
        <v>111.73295546813721</v>
      </c>
      <c r="L605" s="46">
        <v>70.488039555326353</v>
      </c>
      <c r="M605" s="50" t="s">
        <v>835</v>
      </c>
    </row>
    <row r="606" spans="1:13" s="93" customFormat="1" ht="56.25">
      <c r="A606" s="42" t="s">
        <v>654</v>
      </c>
      <c r="B606" s="45"/>
      <c r="C606" s="45"/>
      <c r="D606" s="45"/>
      <c r="E606" s="45"/>
      <c r="F606" s="45"/>
      <c r="G606" s="45"/>
      <c r="J606" s="46"/>
      <c r="K606" s="46"/>
      <c r="L606" s="46"/>
      <c r="M606" s="42" t="s">
        <v>920</v>
      </c>
    </row>
    <row r="607" spans="1:13" s="93" customFormat="1">
      <c r="A607" s="43" t="s">
        <v>559</v>
      </c>
      <c r="B607" s="45">
        <v>61.033000000000001</v>
      </c>
      <c r="C607" s="45">
        <v>373.88799999999998</v>
      </c>
      <c r="D607" s="45">
        <v>60.177999999999997</v>
      </c>
      <c r="E607" s="45">
        <v>434.06700000000001</v>
      </c>
      <c r="F607" s="45">
        <v>80.793000000000006</v>
      </c>
      <c r="G607" s="45">
        <v>577.36500000000001</v>
      </c>
      <c r="H607" s="48">
        <f>H608+H609</f>
        <v>100</v>
      </c>
      <c r="I607" s="48">
        <f>I608+I609</f>
        <v>100</v>
      </c>
      <c r="J607" s="46">
        <v>98.599118509658695</v>
      </c>
      <c r="K607" s="46">
        <v>74.48417560927308</v>
      </c>
      <c r="L607" s="46">
        <v>75.180691590241878</v>
      </c>
      <c r="M607" s="43" t="s">
        <v>560</v>
      </c>
    </row>
    <row r="608" spans="1:13" s="93" customFormat="1">
      <c r="A608" s="50" t="s">
        <v>566</v>
      </c>
      <c r="B608" s="45">
        <v>15.872</v>
      </c>
      <c r="C608" s="45">
        <v>127.928</v>
      </c>
      <c r="D608" s="45">
        <v>17.338999999999999</v>
      </c>
      <c r="E608" s="45">
        <v>145.267</v>
      </c>
      <c r="F608" s="45">
        <v>21.05</v>
      </c>
      <c r="G608" s="45">
        <v>156.80000000000001</v>
      </c>
      <c r="H608" s="48">
        <f>D608/D607*100</f>
        <v>28.812855196251121</v>
      </c>
      <c r="I608" s="48">
        <f>E608/E607*100</f>
        <v>33.466492500005756</v>
      </c>
      <c r="J608" s="46">
        <v>109.24269153225805</v>
      </c>
      <c r="K608" s="46">
        <v>82.370546318289769</v>
      </c>
      <c r="L608" s="46">
        <v>92.644770408163254</v>
      </c>
      <c r="M608" s="50" t="s">
        <v>834</v>
      </c>
    </row>
    <row r="609" spans="1:13" s="93" customFormat="1">
      <c r="A609" s="50" t="s">
        <v>567</v>
      </c>
      <c r="B609" s="45">
        <v>45.161000000000001</v>
      </c>
      <c r="C609" s="45">
        <v>245.96</v>
      </c>
      <c r="D609" s="45">
        <v>42.838999999999999</v>
      </c>
      <c r="E609" s="45">
        <v>288.8</v>
      </c>
      <c r="F609" s="45">
        <v>59.743000000000002</v>
      </c>
      <c r="G609" s="45">
        <v>420.565</v>
      </c>
      <c r="H609" s="48">
        <f>D609/D607*100</f>
        <v>71.187144803748879</v>
      </c>
      <c r="I609" s="48">
        <f>E609/E607*100</f>
        <v>66.533507499994244</v>
      </c>
      <c r="J609" s="46">
        <v>94.858395518256899</v>
      </c>
      <c r="K609" s="46">
        <v>71.705471770751387</v>
      </c>
      <c r="L609" s="46">
        <v>68.669527896995703</v>
      </c>
      <c r="M609" s="50" t="s">
        <v>567</v>
      </c>
    </row>
    <row r="610" spans="1:13" s="93" customFormat="1">
      <c r="A610" s="43" t="s">
        <v>561</v>
      </c>
      <c r="B610" s="45">
        <v>61.033000000000001</v>
      </c>
      <c r="C610" s="45">
        <v>373.88799999999998</v>
      </c>
      <c r="D610" s="45">
        <v>60.177999999999997</v>
      </c>
      <c r="E610" s="45">
        <v>434.06700000000001</v>
      </c>
      <c r="F610" s="45">
        <v>80.793000000000006</v>
      </c>
      <c r="G610" s="45">
        <v>577.36500000000001</v>
      </c>
      <c r="H610" s="48">
        <f>H611+H612</f>
        <v>100</v>
      </c>
      <c r="I610" s="48">
        <f>I611+I612</f>
        <v>100</v>
      </c>
      <c r="J610" s="46">
        <v>98.599118509658695</v>
      </c>
      <c r="K610" s="46">
        <v>74.48417560927308</v>
      </c>
      <c r="L610" s="46">
        <v>75.180691590241878</v>
      </c>
      <c r="M610" s="43" t="s">
        <v>562</v>
      </c>
    </row>
    <row r="611" spans="1:13" s="93" customFormat="1">
      <c r="A611" s="50" t="s">
        <v>568</v>
      </c>
      <c r="B611" s="45">
        <v>0</v>
      </c>
      <c r="C611" s="45">
        <v>0</v>
      </c>
      <c r="D611" s="45">
        <v>0</v>
      </c>
      <c r="E611" s="45">
        <v>0</v>
      </c>
      <c r="F611" s="45">
        <v>0.03</v>
      </c>
      <c r="G611" s="45">
        <v>50.122999999999998</v>
      </c>
      <c r="H611" s="48">
        <f>D611/D610*100</f>
        <v>0</v>
      </c>
      <c r="I611" s="48">
        <f>E611/E610*100</f>
        <v>0</v>
      </c>
      <c r="J611" s="46">
        <v>0</v>
      </c>
      <c r="K611" s="46">
        <v>0</v>
      </c>
      <c r="L611" s="46">
        <v>0</v>
      </c>
      <c r="M611" s="50" t="s">
        <v>568</v>
      </c>
    </row>
    <row r="612" spans="1:13" s="93" customFormat="1">
      <c r="A612" s="50" t="s">
        <v>569</v>
      </c>
      <c r="B612" s="45">
        <v>61.033000000000001</v>
      </c>
      <c r="C612" s="45">
        <v>373.88799999999998</v>
      </c>
      <c r="D612" s="45">
        <v>60.177999999999997</v>
      </c>
      <c r="E612" s="45">
        <v>434.06700000000001</v>
      </c>
      <c r="F612" s="45">
        <v>80.763000000000005</v>
      </c>
      <c r="G612" s="45">
        <v>527.24199999999996</v>
      </c>
      <c r="H612" s="48">
        <f>D612/D610*100</f>
        <v>100</v>
      </c>
      <c r="I612" s="48">
        <f>E612/E610*100</f>
        <v>100</v>
      </c>
      <c r="J612" s="46">
        <v>98.599118509658695</v>
      </c>
      <c r="K612" s="46">
        <v>74.511843294577957</v>
      </c>
      <c r="L612" s="46">
        <v>82.327849450536959</v>
      </c>
      <c r="M612" s="50" t="s">
        <v>835</v>
      </c>
    </row>
    <row r="613" spans="1:13" s="93" customFormat="1" ht="33.75">
      <c r="A613" s="42" t="s">
        <v>1157</v>
      </c>
      <c r="B613" s="45"/>
      <c r="C613" s="45"/>
      <c r="D613" s="45"/>
      <c r="E613" s="45"/>
      <c r="F613" s="45"/>
      <c r="G613" s="45"/>
      <c r="J613" s="46"/>
      <c r="K613" s="46"/>
      <c r="L613" s="46"/>
      <c r="M613" s="42" t="s">
        <v>1159</v>
      </c>
    </row>
    <row r="614" spans="1:13" s="93" customFormat="1">
      <c r="A614" s="43" t="s">
        <v>559</v>
      </c>
      <c r="B614" s="45">
        <v>337205.4</v>
      </c>
      <c r="C614" s="45">
        <v>2291068.7999999998</v>
      </c>
      <c r="D614" s="45">
        <v>101338.26700000001</v>
      </c>
      <c r="E614" s="45">
        <v>2392407.0669999998</v>
      </c>
      <c r="F614" s="45">
        <v>84499.8</v>
      </c>
      <c r="G614" s="45">
        <v>898546.9</v>
      </c>
      <c r="H614" s="48">
        <f>H615+H616</f>
        <v>100</v>
      </c>
      <c r="I614" s="48">
        <f>I615+I616</f>
        <v>100</v>
      </c>
      <c r="J614" s="46">
        <v>30.052385578641388</v>
      </c>
      <c r="K614" s="46">
        <v>119.92722704669124</v>
      </c>
      <c r="L614" s="47">
        <v>2.6625288752317768</v>
      </c>
      <c r="M614" s="43" t="s">
        <v>560</v>
      </c>
    </row>
    <row r="615" spans="1:13" s="93" customFormat="1">
      <c r="A615" s="50" t="s">
        <v>566</v>
      </c>
      <c r="B615" s="45">
        <v>7200</v>
      </c>
      <c r="C615" s="45">
        <v>56300</v>
      </c>
      <c r="D615" s="45">
        <v>8166.6670000000004</v>
      </c>
      <c r="E615" s="45">
        <v>64466.667000000001</v>
      </c>
      <c r="F615" s="45">
        <v>13600</v>
      </c>
      <c r="G615" s="45">
        <v>84000</v>
      </c>
      <c r="H615" s="48">
        <f>D615/D614*100</f>
        <v>8.0588184915378509</v>
      </c>
      <c r="I615" s="48">
        <f>E615/E614*100</f>
        <v>2.6946362050685253</v>
      </c>
      <c r="J615" s="46">
        <v>113.42593055555557</v>
      </c>
      <c r="K615" s="46">
        <v>60.049022058823532</v>
      </c>
      <c r="L615" s="46">
        <v>76.746032142857146</v>
      </c>
      <c r="M615" s="50" t="s">
        <v>834</v>
      </c>
    </row>
    <row r="616" spans="1:13" s="93" customFormat="1">
      <c r="A616" s="50" t="s">
        <v>567</v>
      </c>
      <c r="B616" s="45">
        <v>330005.40000000002</v>
      </c>
      <c r="C616" s="45">
        <v>2234768.7999999998</v>
      </c>
      <c r="D616" s="45">
        <v>93171.6</v>
      </c>
      <c r="E616" s="45">
        <v>2327940.4</v>
      </c>
      <c r="F616" s="45">
        <v>70899.8</v>
      </c>
      <c r="G616" s="45">
        <v>814546.9</v>
      </c>
      <c r="H616" s="48">
        <f>D616/D614*100</f>
        <v>91.941181508462151</v>
      </c>
      <c r="I616" s="48">
        <f>E616/E614*100</f>
        <v>97.30536379493148</v>
      </c>
      <c r="J616" s="46">
        <v>28.233356181444304</v>
      </c>
      <c r="K616" s="46">
        <v>131.41306463487908</v>
      </c>
      <c r="L616" s="47">
        <v>2.8579574730442165</v>
      </c>
      <c r="M616" s="50" t="s">
        <v>567</v>
      </c>
    </row>
    <row r="617" spans="1:13" s="93" customFormat="1">
      <c r="A617" s="43" t="s">
        <v>561</v>
      </c>
      <c r="B617" s="45">
        <v>337205.4</v>
      </c>
      <c r="C617" s="45">
        <v>2291068.7999999998</v>
      </c>
      <c r="D617" s="45">
        <v>101338.26700000001</v>
      </c>
      <c r="E617" s="45">
        <v>2392407.0669999998</v>
      </c>
      <c r="F617" s="45">
        <v>84499.8</v>
      </c>
      <c r="G617" s="45">
        <v>898546.9</v>
      </c>
      <c r="H617" s="48">
        <f>H618+H619</f>
        <v>99.999999999999986</v>
      </c>
      <c r="I617" s="48">
        <f>I618+I619</f>
        <v>100.00000000000001</v>
      </c>
      <c r="J617" s="46">
        <v>30.052385578641388</v>
      </c>
      <c r="K617" s="46">
        <v>119.92722704669124</v>
      </c>
      <c r="L617" s="47">
        <v>2.6625288752317768</v>
      </c>
      <c r="M617" s="43" t="s">
        <v>562</v>
      </c>
    </row>
    <row r="618" spans="1:13" s="93" customFormat="1">
      <c r="A618" s="50" t="s">
        <v>568</v>
      </c>
      <c r="B618" s="45">
        <v>340.7</v>
      </c>
      <c r="C618" s="45">
        <v>2662.8</v>
      </c>
      <c r="D618" s="45">
        <v>681.3</v>
      </c>
      <c r="E618" s="45">
        <v>3344.1</v>
      </c>
      <c r="F618" s="45">
        <v>3018</v>
      </c>
      <c r="G618" s="45">
        <v>7580</v>
      </c>
      <c r="H618" s="48">
        <f>D618/D617*100</f>
        <v>0.67230279357352729</v>
      </c>
      <c r="I618" s="48">
        <f>E618/E617*100</f>
        <v>0.13977972420025458</v>
      </c>
      <c r="J618" s="47">
        <v>1.9997064866451422</v>
      </c>
      <c r="K618" s="46">
        <v>22.57455268389662</v>
      </c>
      <c r="L618" s="46">
        <v>44.117414248021106</v>
      </c>
      <c r="M618" s="50" t="s">
        <v>568</v>
      </c>
    </row>
    <row r="619" spans="1:13" s="93" customFormat="1">
      <c r="A619" s="50" t="s">
        <v>569</v>
      </c>
      <c r="B619" s="45">
        <v>336864.7</v>
      </c>
      <c r="C619" s="45">
        <v>2288406</v>
      </c>
      <c r="D619" s="45">
        <v>100656.967</v>
      </c>
      <c r="E619" s="45">
        <v>2389062.9670000002</v>
      </c>
      <c r="F619" s="45">
        <v>81481.8</v>
      </c>
      <c r="G619" s="45">
        <v>890966.9</v>
      </c>
      <c r="H619" s="48">
        <f>D619/D617*100</f>
        <v>99.327697206426464</v>
      </c>
      <c r="I619" s="48">
        <f>E619/E617*100</f>
        <v>99.860220275799762</v>
      </c>
      <c r="J619" s="46">
        <v>29.880532748014264</v>
      </c>
      <c r="K619" s="46">
        <v>123.53306750709976</v>
      </c>
      <c r="L619" s="47">
        <v>2.6814272976919797</v>
      </c>
      <c r="M619" s="50" t="s">
        <v>835</v>
      </c>
    </row>
    <row r="620" spans="1:13" s="93" customFormat="1" ht="33.75">
      <c r="A620" s="42" t="s">
        <v>655</v>
      </c>
      <c r="B620" s="45"/>
      <c r="C620" s="45"/>
      <c r="D620" s="45"/>
      <c r="E620" s="45"/>
      <c r="F620" s="45"/>
      <c r="G620" s="45"/>
      <c r="J620" s="46"/>
      <c r="K620" s="46"/>
      <c r="L620" s="46"/>
      <c r="M620" s="42" t="s">
        <v>921</v>
      </c>
    </row>
    <row r="621" spans="1:13" s="93" customFormat="1">
      <c r="A621" s="43" t="s">
        <v>559</v>
      </c>
      <c r="B621" s="45">
        <v>2791.2559999999999</v>
      </c>
      <c r="C621" s="45">
        <v>19363.234</v>
      </c>
      <c r="D621" s="45">
        <v>3639.114</v>
      </c>
      <c r="E621" s="45">
        <v>23002.347000000002</v>
      </c>
      <c r="F621" s="45">
        <v>3536.569</v>
      </c>
      <c r="G621" s="45">
        <v>23100.963</v>
      </c>
      <c r="H621" s="48">
        <f>H622+H623</f>
        <v>100</v>
      </c>
      <c r="I621" s="48">
        <f>I622+I623</f>
        <v>100</v>
      </c>
      <c r="J621" s="46">
        <v>130.37550120805832</v>
      </c>
      <c r="K621" s="46">
        <v>102.89956169383377</v>
      </c>
      <c r="L621" s="46">
        <v>99.573108705468272</v>
      </c>
      <c r="M621" s="43" t="s">
        <v>560</v>
      </c>
    </row>
    <row r="622" spans="1:13" s="93" customFormat="1">
      <c r="A622" s="50" t="s">
        <v>566</v>
      </c>
      <c r="B622" s="45">
        <v>0</v>
      </c>
      <c r="C622" s="45">
        <v>0</v>
      </c>
      <c r="D622" s="45">
        <v>0</v>
      </c>
      <c r="E622" s="45">
        <v>0</v>
      </c>
      <c r="F622" s="45">
        <v>0</v>
      </c>
      <c r="G622" s="45">
        <v>0</v>
      </c>
      <c r="H622" s="48">
        <f>D622/D621*100</f>
        <v>0</v>
      </c>
      <c r="I622" s="48">
        <f>E622/E621*100</f>
        <v>0</v>
      </c>
      <c r="J622" s="46">
        <v>0</v>
      </c>
      <c r="K622" s="46">
        <v>0</v>
      </c>
      <c r="L622" s="46">
        <v>0</v>
      </c>
      <c r="M622" s="50" t="s">
        <v>834</v>
      </c>
    </row>
    <row r="623" spans="1:13" s="93" customFormat="1">
      <c r="A623" s="50" t="s">
        <v>567</v>
      </c>
      <c r="B623" s="45">
        <v>2791.2559999999999</v>
      </c>
      <c r="C623" s="45">
        <v>19363.234</v>
      </c>
      <c r="D623" s="45">
        <v>3639.114</v>
      </c>
      <c r="E623" s="45">
        <v>23002.347000000002</v>
      </c>
      <c r="F623" s="45">
        <v>3536.569</v>
      </c>
      <c r="G623" s="45">
        <v>23100.963</v>
      </c>
      <c r="H623" s="48">
        <f>D623/D621*100</f>
        <v>100</v>
      </c>
      <c r="I623" s="48">
        <f>E623/E621*100</f>
        <v>100</v>
      </c>
      <c r="J623" s="46">
        <v>130.37550120805832</v>
      </c>
      <c r="K623" s="46">
        <v>102.89956169383377</v>
      </c>
      <c r="L623" s="46">
        <v>99.573108705468272</v>
      </c>
      <c r="M623" s="50" t="s">
        <v>567</v>
      </c>
    </row>
    <row r="624" spans="1:13" s="93" customFormat="1">
      <c r="A624" s="43" t="s">
        <v>561</v>
      </c>
      <c r="B624" s="45">
        <v>2791.2559999999999</v>
      </c>
      <c r="C624" s="45">
        <v>19363.234</v>
      </c>
      <c r="D624" s="45">
        <v>3639.114</v>
      </c>
      <c r="E624" s="45">
        <v>23002.347000000002</v>
      </c>
      <c r="F624" s="45">
        <v>3536.569</v>
      </c>
      <c r="G624" s="45">
        <v>23100.963</v>
      </c>
      <c r="H624" s="48">
        <f>H625+H626</f>
        <v>100</v>
      </c>
      <c r="I624" s="48">
        <f>I625+I626</f>
        <v>99.999999999999986</v>
      </c>
      <c r="J624" s="46">
        <v>130.37550120805832</v>
      </c>
      <c r="K624" s="46">
        <v>102.89956169383377</v>
      </c>
      <c r="L624" s="46">
        <v>99.573108705468272</v>
      </c>
      <c r="M624" s="43" t="s">
        <v>562</v>
      </c>
    </row>
    <row r="625" spans="1:13" s="93" customFormat="1">
      <c r="A625" s="50" t="s">
        <v>568</v>
      </c>
      <c r="B625" s="45">
        <v>10.598000000000001</v>
      </c>
      <c r="C625" s="45">
        <v>104.84399999999999</v>
      </c>
      <c r="D625" s="45">
        <v>5.6040000000000001</v>
      </c>
      <c r="E625" s="45">
        <v>110.44799999999999</v>
      </c>
      <c r="F625" s="45">
        <v>26.446999999999999</v>
      </c>
      <c r="G625" s="45">
        <v>228.48</v>
      </c>
      <c r="H625" s="48">
        <f>D625/D624*100</f>
        <v>0.15399352699585669</v>
      </c>
      <c r="I625" s="48">
        <f>E625/E624*100</f>
        <v>0.48015969848641965</v>
      </c>
      <c r="J625" s="46">
        <v>52.877901490847329</v>
      </c>
      <c r="K625" s="46">
        <v>21.189548909139035</v>
      </c>
      <c r="L625" s="46">
        <v>48.340336134453786</v>
      </c>
      <c r="M625" s="50" t="s">
        <v>568</v>
      </c>
    </row>
    <row r="626" spans="1:13" s="93" customFormat="1">
      <c r="A626" s="50" t="s">
        <v>569</v>
      </c>
      <c r="B626" s="45">
        <v>2780.6570000000002</v>
      </c>
      <c r="C626" s="45">
        <v>19258.39</v>
      </c>
      <c r="D626" s="45">
        <v>3633.51</v>
      </c>
      <c r="E626" s="45">
        <v>22891.899000000001</v>
      </c>
      <c r="F626" s="45">
        <v>3510.1210000000001</v>
      </c>
      <c r="G626" s="45">
        <v>22872.483</v>
      </c>
      <c r="H626" s="48">
        <f>D626/D624*100</f>
        <v>99.846006473004138</v>
      </c>
      <c r="I626" s="48">
        <f>E626/E624*100</f>
        <v>99.519840301513568</v>
      </c>
      <c r="J626" s="46">
        <v>130.67091698113072</v>
      </c>
      <c r="K626" s="46">
        <v>103.51523494489221</v>
      </c>
      <c r="L626" s="46">
        <v>100.084888028991</v>
      </c>
      <c r="M626" s="50" t="s">
        <v>835</v>
      </c>
    </row>
    <row r="627" spans="1:13" s="93" customFormat="1" ht="22.5">
      <c r="A627" s="42" t="s">
        <v>656</v>
      </c>
      <c r="B627" s="45"/>
      <c r="C627" s="45"/>
      <c r="D627" s="45"/>
      <c r="E627" s="45"/>
      <c r="F627" s="45"/>
      <c r="G627" s="45"/>
      <c r="J627" s="46"/>
      <c r="K627" s="46"/>
      <c r="L627" s="46"/>
      <c r="M627" s="42" t="s">
        <v>922</v>
      </c>
    </row>
    <row r="628" spans="1:13" s="93" customFormat="1">
      <c r="A628" s="43" t="s">
        <v>559</v>
      </c>
      <c r="B628" s="45">
        <v>126574.501</v>
      </c>
      <c r="C628" s="45">
        <v>567857.07700000005</v>
      </c>
      <c r="D628" s="45">
        <v>778019.37199999997</v>
      </c>
      <c r="E628" s="45">
        <v>1317558.6270000001</v>
      </c>
      <c r="F628" s="45">
        <v>66791.857000000004</v>
      </c>
      <c r="G628" s="45">
        <v>524801.11499999999</v>
      </c>
      <c r="H628" s="48">
        <f>H629+H630</f>
        <v>99.999999999999986</v>
      </c>
      <c r="I628" s="48">
        <f>I629+I630</f>
        <v>99.999999999999986</v>
      </c>
      <c r="J628" s="47">
        <v>6.1467307068427628</v>
      </c>
      <c r="K628" s="47">
        <v>11.648416542753107</v>
      </c>
      <c r="L628" s="47">
        <v>2.5105865619207002</v>
      </c>
      <c r="M628" s="43" t="s">
        <v>560</v>
      </c>
    </row>
    <row r="629" spans="1:13" s="93" customFormat="1">
      <c r="A629" s="50" t="s">
        <v>566</v>
      </c>
      <c r="B629" s="45">
        <v>12873.333000000001</v>
      </c>
      <c r="C629" s="45">
        <v>58337</v>
      </c>
      <c r="D629" s="45">
        <v>6435.6670000000004</v>
      </c>
      <c r="E629" s="45">
        <v>64772.667000000001</v>
      </c>
      <c r="F629" s="45">
        <v>9007</v>
      </c>
      <c r="G629" s="45">
        <v>58864</v>
      </c>
      <c r="H629" s="48">
        <f>D629/D628*100</f>
        <v>0.82718595855219912</v>
      </c>
      <c r="I629" s="48">
        <f>E629/E628*100</f>
        <v>4.9161127006153329</v>
      </c>
      <c r="J629" s="46">
        <v>49.992235887939827</v>
      </c>
      <c r="K629" s="46">
        <v>71.451837459753534</v>
      </c>
      <c r="L629" s="46">
        <v>110.0378278744224</v>
      </c>
      <c r="M629" s="50" t="s">
        <v>834</v>
      </c>
    </row>
    <row r="630" spans="1:13" s="93" customFormat="1">
      <c r="A630" s="50" t="s">
        <v>567</v>
      </c>
      <c r="B630" s="45">
        <v>113701.16800000001</v>
      </c>
      <c r="C630" s="45">
        <v>509520.07699999999</v>
      </c>
      <c r="D630" s="45">
        <v>771583.70499999996</v>
      </c>
      <c r="E630" s="45">
        <v>1252785.96</v>
      </c>
      <c r="F630" s="45">
        <v>57784.857000000004</v>
      </c>
      <c r="G630" s="45">
        <v>465937.11499999999</v>
      </c>
      <c r="H630" s="48">
        <f>D630/D628*100</f>
        <v>99.172814041447793</v>
      </c>
      <c r="I630" s="48">
        <f>E630/E628*100</f>
        <v>95.083887299384656</v>
      </c>
      <c r="J630" s="47">
        <v>6.7860666567646861</v>
      </c>
      <c r="K630" s="47">
        <v>13.352697316530524</v>
      </c>
      <c r="L630" s="47">
        <v>2.6887447247038905</v>
      </c>
      <c r="M630" s="50" t="s">
        <v>567</v>
      </c>
    </row>
    <row r="631" spans="1:13" s="93" customFormat="1">
      <c r="A631" s="43" t="s">
        <v>561</v>
      </c>
      <c r="B631" s="45">
        <v>126574.501</v>
      </c>
      <c r="C631" s="45">
        <v>567857.07700000005</v>
      </c>
      <c r="D631" s="45">
        <v>778019.37199999997</v>
      </c>
      <c r="E631" s="45">
        <v>1317558.6270000001</v>
      </c>
      <c r="F631" s="45">
        <v>66791.857000000004</v>
      </c>
      <c r="G631" s="45">
        <v>524801.11499999999</v>
      </c>
      <c r="H631" s="48">
        <f>H632+H633</f>
        <v>100</v>
      </c>
      <c r="I631" s="48">
        <f>I632+I633</f>
        <v>99.999999999999986</v>
      </c>
      <c r="J631" s="47">
        <v>6.1467307068427628</v>
      </c>
      <c r="K631" s="47">
        <v>11.648416542753107</v>
      </c>
      <c r="L631" s="47">
        <v>2.5105865619207002</v>
      </c>
      <c r="M631" s="43" t="s">
        <v>562</v>
      </c>
    </row>
    <row r="632" spans="1:13" s="93" customFormat="1">
      <c r="A632" s="50" t="s">
        <v>568</v>
      </c>
      <c r="B632" s="45">
        <v>3145.07</v>
      </c>
      <c r="C632" s="45">
        <v>14215.564</v>
      </c>
      <c r="D632" s="45">
        <v>2747.6790000000001</v>
      </c>
      <c r="E632" s="45">
        <v>16939.135999999999</v>
      </c>
      <c r="F632" s="45">
        <v>4012.4050000000002</v>
      </c>
      <c r="G632" s="45">
        <v>14881.532999999999</v>
      </c>
      <c r="H632" s="48">
        <f>D632/D631*100</f>
        <v>0.35316331429341324</v>
      </c>
      <c r="I632" s="48">
        <f>E632/E631*100</f>
        <v>1.285645712674613</v>
      </c>
      <c r="J632" s="46">
        <v>87.364637353063685</v>
      </c>
      <c r="K632" s="46">
        <v>68.479602632336466</v>
      </c>
      <c r="L632" s="46">
        <v>113.82655268109811</v>
      </c>
      <c r="M632" s="50" t="s">
        <v>568</v>
      </c>
    </row>
    <row r="633" spans="1:13" s="93" customFormat="1">
      <c r="A633" s="50" t="s">
        <v>569</v>
      </c>
      <c r="B633" s="45">
        <v>123429.431</v>
      </c>
      <c r="C633" s="45">
        <v>553641.51399999997</v>
      </c>
      <c r="D633" s="45">
        <v>775271.69299999997</v>
      </c>
      <c r="E633" s="45">
        <v>1300619.4909999999</v>
      </c>
      <c r="F633" s="45">
        <v>62779.451999999997</v>
      </c>
      <c r="G633" s="45">
        <v>509919.58199999999</v>
      </c>
      <c r="H633" s="48">
        <f>D633/D631*100</f>
        <v>99.646836685706589</v>
      </c>
      <c r="I633" s="48">
        <f>E633/E631*100</f>
        <v>98.714354287325378</v>
      </c>
      <c r="J633" s="47">
        <v>6.2810926593350338</v>
      </c>
      <c r="K633" s="47">
        <v>12.349131257150827</v>
      </c>
      <c r="L633" s="47">
        <v>2.5506364864411109</v>
      </c>
      <c r="M633" s="50" t="s">
        <v>835</v>
      </c>
    </row>
    <row r="634" spans="1:13" s="93" customFormat="1" ht="33.75">
      <c r="A634" s="42" t="s">
        <v>657</v>
      </c>
      <c r="B634" s="45"/>
      <c r="C634" s="45"/>
      <c r="D634" s="45"/>
      <c r="E634" s="45"/>
      <c r="F634" s="45"/>
      <c r="G634" s="45"/>
      <c r="J634" s="46"/>
      <c r="K634" s="46"/>
      <c r="L634" s="46"/>
      <c r="M634" s="42" t="s">
        <v>923</v>
      </c>
    </row>
    <row r="635" spans="1:13" s="93" customFormat="1">
      <c r="A635" s="43" t="s">
        <v>559</v>
      </c>
      <c r="B635" s="45">
        <v>4763091.8459999999</v>
      </c>
      <c r="C635" s="45">
        <v>27763656.252999999</v>
      </c>
      <c r="D635" s="45">
        <v>6330931.3490000004</v>
      </c>
      <c r="E635" s="45">
        <v>34008629.189999998</v>
      </c>
      <c r="F635" s="45">
        <v>4295243.37</v>
      </c>
      <c r="G635" s="45">
        <v>32661895.982000001</v>
      </c>
      <c r="H635" s="48">
        <f>H636+H637</f>
        <v>100</v>
      </c>
      <c r="I635" s="48">
        <f>I636+I637</f>
        <v>99.999999997059575</v>
      </c>
      <c r="J635" s="46">
        <v>132.91642390470923</v>
      </c>
      <c r="K635" s="46">
        <v>147.39400782777997</v>
      </c>
      <c r="L635" s="46">
        <v>104.12325484332625</v>
      </c>
      <c r="M635" s="43" t="s">
        <v>560</v>
      </c>
    </row>
    <row r="636" spans="1:13" s="93" customFormat="1">
      <c r="A636" s="50" t="s">
        <v>566</v>
      </c>
      <c r="B636" s="45">
        <v>263398.08399999997</v>
      </c>
      <c r="C636" s="45">
        <v>2194651.5780000002</v>
      </c>
      <c r="D636" s="45">
        <v>344344.41700000002</v>
      </c>
      <c r="E636" s="45">
        <v>2538995.9950000001</v>
      </c>
      <c r="F636" s="45">
        <v>350467.08199999999</v>
      </c>
      <c r="G636" s="45">
        <v>2534311.656</v>
      </c>
      <c r="H636" s="48">
        <f>D636/D635*100</f>
        <v>5.4390799397057243</v>
      </c>
      <c r="I636" s="48">
        <f>E636/E635*100</f>
        <v>7.4657404766745916</v>
      </c>
      <c r="J636" s="46">
        <v>130.73155725764508</v>
      </c>
      <c r="K636" s="46">
        <v>98.252998551230561</v>
      </c>
      <c r="L636" s="46">
        <v>100.18483673816952</v>
      </c>
      <c r="M636" s="50" t="s">
        <v>834</v>
      </c>
    </row>
    <row r="637" spans="1:13" s="93" customFormat="1">
      <c r="A637" s="50" t="s">
        <v>567</v>
      </c>
      <c r="B637" s="45">
        <v>4499693.7620000001</v>
      </c>
      <c r="C637" s="45">
        <v>25569004.675000001</v>
      </c>
      <c r="D637" s="45">
        <v>5986586.932</v>
      </c>
      <c r="E637" s="45">
        <v>31469633.193999998</v>
      </c>
      <c r="F637" s="45">
        <v>3944776.2880000002</v>
      </c>
      <c r="G637" s="45">
        <v>30127584.326000001</v>
      </c>
      <c r="H637" s="48">
        <f>D637/D635*100</f>
        <v>94.560920060294279</v>
      </c>
      <c r="I637" s="48">
        <f>E637/E635*100</f>
        <v>92.534259520384978</v>
      </c>
      <c r="J637" s="46">
        <v>133.04431920582775</v>
      </c>
      <c r="K637" s="46">
        <v>151.75985898645717</v>
      </c>
      <c r="L637" s="46">
        <v>104.45455186010986</v>
      </c>
      <c r="M637" s="50" t="s">
        <v>567</v>
      </c>
    </row>
    <row r="638" spans="1:13" s="93" customFormat="1">
      <c r="A638" s="43" t="s">
        <v>561</v>
      </c>
      <c r="B638" s="45">
        <v>4763091.8459999999</v>
      </c>
      <c r="C638" s="45">
        <v>27763656.252999999</v>
      </c>
      <c r="D638" s="45">
        <v>6330931.3490000004</v>
      </c>
      <c r="E638" s="45">
        <v>34008629.189999998</v>
      </c>
      <c r="F638" s="45">
        <v>4295243.37</v>
      </c>
      <c r="G638" s="45">
        <v>32661895.982000001</v>
      </c>
      <c r="H638" s="48">
        <f>H639+H640</f>
        <v>100</v>
      </c>
      <c r="I638" s="48">
        <f>I639+I640</f>
        <v>99.999999997059575</v>
      </c>
      <c r="J638" s="46">
        <v>132.91642390470923</v>
      </c>
      <c r="K638" s="46">
        <v>147.39400782777997</v>
      </c>
      <c r="L638" s="46">
        <v>104.12325484332625</v>
      </c>
      <c r="M638" s="43" t="s">
        <v>562</v>
      </c>
    </row>
    <row r="639" spans="1:13" s="93" customFormat="1">
      <c r="A639" s="50" t="s">
        <v>568</v>
      </c>
      <c r="B639" s="45">
        <v>323189.62199999997</v>
      </c>
      <c r="C639" s="45">
        <v>637175.82900000003</v>
      </c>
      <c r="D639" s="45">
        <v>670844.99</v>
      </c>
      <c r="E639" s="45">
        <v>1284601.75</v>
      </c>
      <c r="F639" s="45">
        <v>8853.4629999999997</v>
      </c>
      <c r="G639" s="45">
        <v>164262.50399999999</v>
      </c>
      <c r="H639" s="48">
        <f>D639/D638*100</f>
        <v>10.59630807884156</v>
      </c>
      <c r="I639" s="48">
        <f>E639/E638*100</f>
        <v>3.7772817681746735</v>
      </c>
      <c r="J639" s="47">
        <v>2.0757009023018695</v>
      </c>
      <c r="K639" s="47">
        <v>75.772044227213698</v>
      </c>
      <c r="L639" s="47">
        <v>7.8204198689190809</v>
      </c>
      <c r="M639" s="50" t="s">
        <v>568</v>
      </c>
    </row>
    <row r="640" spans="1:13" s="93" customFormat="1">
      <c r="A640" s="50" t="s">
        <v>569</v>
      </c>
      <c r="B640" s="45">
        <v>4439902.2240000004</v>
      </c>
      <c r="C640" s="45">
        <v>27126480.423999999</v>
      </c>
      <c r="D640" s="45">
        <v>5660086.3590000002</v>
      </c>
      <c r="E640" s="45">
        <v>32724027.438999999</v>
      </c>
      <c r="F640" s="45">
        <v>4286389.9060000004</v>
      </c>
      <c r="G640" s="45">
        <v>32497633.478999998</v>
      </c>
      <c r="H640" s="48">
        <f>D640/D638*100</f>
        <v>89.40369192115844</v>
      </c>
      <c r="I640" s="48">
        <f>E640/E638*100</f>
        <v>96.222718228884901</v>
      </c>
      <c r="J640" s="46">
        <v>127.48222986542956</v>
      </c>
      <c r="K640" s="46">
        <v>132.04786505952544</v>
      </c>
      <c r="L640" s="46">
        <v>100.69664752710777</v>
      </c>
      <c r="M640" s="50" t="s">
        <v>835</v>
      </c>
    </row>
    <row r="641" spans="1:13" s="93" customFormat="1" ht="33.75">
      <c r="A641" s="42" t="s">
        <v>658</v>
      </c>
      <c r="B641" s="45"/>
      <c r="C641" s="45"/>
      <c r="D641" s="45"/>
      <c r="E641" s="45"/>
      <c r="F641" s="45"/>
      <c r="G641" s="45"/>
      <c r="J641" s="46"/>
      <c r="K641" s="46"/>
      <c r="L641" s="46"/>
      <c r="M641" s="42" t="s">
        <v>924</v>
      </c>
    </row>
    <row r="642" spans="1:13" s="93" customFormat="1">
      <c r="A642" s="43" t="s">
        <v>559</v>
      </c>
      <c r="B642" s="45">
        <v>520.87400000000002</v>
      </c>
      <c r="C642" s="45">
        <v>4223.9279999999999</v>
      </c>
      <c r="D642" s="45">
        <v>688.94399999999996</v>
      </c>
      <c r="E642" s="45">
        <v>4912.8720000000003</v>
      </c>
      <c r="F642" s="45">
        <v>801.96600000000001</v>
      </c>
      <c r="G642" s="45">
        <v>5421.2079999999996</v>
      </c>
      <c r="H642" s="48">
        <f>H643+H644</f>
        <v>100.00000000000001</v>
      </c>
      <c r="I642" s="48">
        <f>I643+I644</f>
        <v>99.999999999999986</v>
      </c>
      <c r="J642" s="46">
        <v>132.26692059883962</v>
      </c>
      <c r="K642" s="46">
        <v>85.906883832980441</v>
      </c>
      <c r="L642" s="46">
        <v>90.623196896337518</v>
      </c>
      <c r="M642" s="43" t="s">
        <v>560</v>
      </c>
    </row>
    <row r="643" spans="1:13" s="93" customFormat="1">
      <c r="A643" s="50" t="s">
        <v>566</v>
      </c>
      <c r="B643" s="45">
        <v>58.497</v>
      </c>
      <c r="C643" s="45">
        <v>1178.74</v>
      </c>
      <c r="D643" s="45">
        <v>69.497</v>
      </c>
      <c r="E643" s="45">
        <v>1248.2370000000001</v>
      </c>
      <c r="F643" s="45">
        <v>135.416</v>
      </c>
      <c r="G643" s="45">
        <v>978.32799999999997</v>
      </c>
      <c r="H643" s="48">
        <f>D643/D642*100</f>
        <v>10.087467196172692</v>
      </c>
      <c r="I643" s="48">
        <f>E643/E642*100</f>
        <v>25.407480593835945</v>
      </c>
      <c r="J643" s="46">
        <v>118.80438313075885</v>
      </c>
      <c r="K643" s="46">
        <v>51.321114196254506</v>
      </c>
      <c r="L643" s="46">
        <v>127.58880457269956</v>
      </c>
      <c r="M643" s="50" t="s">
        <v>834</v>
      </c>
    </row>
    <row r="644" spans="1:13" s="93" customFormat="1">
      <c r="A644" s="50" t="s">
        <v>567</v>
      </c>
      <c r="B644" s="45">
        <v>462.37799999999999</v>
      </c>
      <c r="C644" s="45">
        <v>3045.1880000000001</v>
      </c>
      <c r="D644" s="45">
        <v>619.447</v>
      </c>
      <c r="E644" s="45">
        <v>3664.6350000000002</v>
      </c>
      <c r="F644" s="45">
        <v>666.55</v>
      </c>
      <c r="G644" s="45">
        <v>4442.88</v>
      </c>
      <c r="H644" s="48">
        <f>D644/D642*100</f>
        <v>89.912532803827318</v>
      </c>
      <c r="I644" s="48">
        <f>E644/E642*100</f>
        <v>74.592519406164044</v>
      </c>
      <c r="J644" s="46">
        <v>133.96982555398398</v>
      </c>
      <c r="K644" s="46">
        <v>92.933313329832728</v>
      </c>
      <c r="L644" s="46">
        <v>82.483321629213478</v>
      </c>
      <c r="M644" s="50" t="s">
        <v>567</v>
      </c>
    </row>
    <row r="645" spans="1:13" s="93" customFormat="1">
      <c r="A645" s="43" t="s">
        <v>561</v>
      </c>
      <c r="B645" s="45">
        <v>520.87400000000002</v>
      </c>
      <c r="C645" s="45">
        <v>4223.9279999999999</v>
      </c>
      <c r="D645" s="45">
        <v>688.94399999999996</v>
      </c>
      <c r="E645" s="45">
        <v>4912.8720000000003</v>
      </c>
      <c r="F645" s="45">
        <v>801.96600000000001</v>
      </c>
      <c r="G645" s="45">
        <v>5421.2079999999996</v>
      </c>
      <c r="H645" s="48">
        <f>H646+H647</f>
        <v>100</v>
      </c>
      <c r="I645" s="48">
        <f>I646+I647</f>
        <v>100</v>
      </c>
      <c r="J645" s="46">
        <v>132.26692059883962</v>
      </c>
      <c r="K645" s="46">
        <v>85.906883832980441</v>
      </c>
      <c r="L645" s="46">
        <v>90.623196896337518</v>
      </c>
      <c r="M645" s="43" t="s">
        <v>562</v>
      </c>
    </row>
    <row r="646" spans="1:13" s="93" customFormat="1">
      <c r="A646" s="50" t="s">
        <v>568</v>
      </c>
      <c r="B646" s="45">
        <v>0.12</v>
      </c>
      <c r="C646" s="45">
        <v>0.61299999999999999</v>
      </c>
      <c r="D646" s="45">
        <v>266.78800000000001</v>
      </c>
      <c r="E646" s="45">
        <v>267.39999999999998</v>
      </c>
      <c r="F646" s="45">
        <v>0</v>
      </c>
      <c r="G646" s="45">
        <v>79.55</v>
      </c>
      <c r="H646" s="48">
        <f>D646/D645*100</f>
        <v>38.724192387189674</v>
      </c>
      <c r="I646" s="48">
        <f>E646/E645*100</f>
        <v>5.4428448369914779</v>
      </c>
      <c r="J646" s="47">
        <v>2223.2333333333336</v>
      </c>
      <c r="K646" s="46">
        <v>0</v>
      </c>
      <c r="L646" s="47">
        <v>3.361407919547454</v>
      </c>
      <c r="M646" s="50" t="s">
        <v>568</v>
      </c>
    </row>
    <row r="647" spans="1:13" s="93" customFormat="1">
      <c r="A647" s="50" t="s">
        <v>569</v>
      </c>
      <c r="B647" s="45">
        <v>520.75400000000002</v>
      </c>
      <c r="C647" s="45">
        <v>4223.3159999999998</v>
      </c>
      <c r="D647" s="45">
        <v>422.15600000000001</v>
      </c>
      <c r="E647" s="45">
        <v>4645.4719999999998</v>
      </c>
      <c r="F647" s="45">
        <v>801.96600000000001</v>
      </c>
      <c r="G647" s="45">
        <v>5341.6580000000004</v>
      </c>
      <c r="H647" s="48">
        <f>D647/D645*100</f>
        <v>61.275807612810326</v>
      </c>
      <c r="I647" s="48">
        <f>E647/E645*100</f>
        <v>94.557155163008517</v>
      </c>
      <c r="J647" s="46">
        <v>81.066300018818865</v>
      </c>
      <c r="K647" s="46">
        <v>52.64013686365756</v>
      </c>
      <c r="L647" s="46">
        <v>86.966855609250899</v>
      </c>
      <c r="M647" s="50" t="s">
        <v>835</v>
      </c>
    </row>
    <row r="648" spans="1:13" s="93" customFormat="1" ht="22.5">
      <c r="A648" s="42" t="s">
        <v>659</v>
      </c>
      <c r="B648" s="45"/>
      <c r="C648" s="45"/>
      <c r="D648" s="45"/>
      <c r="E648" s="45"/>
      <c r="F648" s="45"/>
      <c r="G648" s="45"/>
      <c r="J648" s="46"/>
      <c r="K648" s="46"/>
      <c r="L648" s="46"/>
      <c r="M648" s="42" t="s">
        <v>925</v>
      </c>
    </row>
    <row r="649" spans="1:13" s="93" customFormat="1">
      <c r="A649" s="43" t="s">
        <v>559</v>
      </c>
      <c r="B649" s="45">
        <v>83.960999999999999</v>
      </c>
      <c r="C649" s="45">
        <v>862.81299999999999</v>
      </c>
      <c r="D649" s="45">
        <v>127.532</v>
      </c>
      <c r="E649" s="45">
        <v>990.34500000000003</v>
      </c>
      <c r="F649" s="45">
        <v>356.70400000000001</v>
      </c>
      <c r="G649" s="45">
        <v>1921.0730000000001</v>
      </c>
      <c r="H649" s="48">
        <f>H650+H651</f>
        <v>100</v>
      </c>
      <c r="I649" s="48">
        <f>I650+I651</f>
        <v>100</v>
      </c>
      <c r="J649" s="46">
        <v>151.89433189218803</v>
      </c>
      <c r="K649" s="46">
        <v>35.752893155109</v>
      </c>
      <c r="L649" s="46">
        <v>51.551658890630392</v>
      </c>
      <c r="M649" s="43" t="s">
        <v>560</v>
      </c>
    </row>
    <row r="650" spans="1:13" s="93" customFormat="1">
      <c r="A650" s="50" t="s">
        <v>566</v>
      </c>
      <c r="B650" s="45">
        <v>16.251000000000001</v>
      </c>
      <c r="C650" s="45">
        <v>106.258</v>
      </c>
      <c r="D650" s="45">
        <v>11.584</v>
      </c>
      <c r="E650" s="45">
        <v>117.842</v>
      </c>
      <c r="F650" s="45">
        <v>15.417999999999999</v>
      </c>
      <c r="G650" s="45">
        <v>192.34399999999999</v>
      </c>
      <c r="H650" s="48">
        <f>D650/D649*100</f>
        <v>9.0832104883480227</v>
      </c>
      <c r="I650" s="48">
        <f>E650/E649*100</f>
        <v>11.89908567216475</v>
      </c>
      <c r="J650" s="46">
        <v>71.281767275859934</v>
      </c>
      <c r="K650" s="46">
        <v>75.132961473602293</v>
      </c>
      <c r="L650" s="46">
        <v>61.266272927671253</v>
      </c>
      <c r="M650" s="50" t="s">
        <v>834</v>
      </c>
    </row>
    <row r="651" spans="1:13" s="93" customFormat="1">
      <c r="A651" s="50" t="s">
        <v>567</v>
      </c>
      <c r="B651" s="45">
        <v>67.709999999999994</v>
      </c>
      <c r="C651" s="45">
        <v>756.55499999999995</v>
      </c>
      <c r="D651" s="45">
        <v>115.94799999999999</v>
      </c>
      <c r="E651" s="45">
        <v>872.50300000000004</v>
      </c>
      <c r="F651" s="45">
        <v>341.286</v>
      </c>
      <c r="G651" s="45">
        <v>1728.729</v>
      </c>
      <c r="H651" s="48">
        <f>D651/D649*100</f>
        <v>90.91678951165197</v>
      </c>
      <c r="I651" s="48">
        <f>E651/E649*100</f>
        <v>88.100914327835255</v>
      </c>
      <c r="J651" s="46">
        <v>171.24206173386503</v>
      </c>
      <c r="K651" s="46">
        <v>33.973851842736003</v>
      </c>
      <c r="L651" s="46">
        <v>50.470779399200225</v>
      </c>
      <c r="M651" s="50" t="s">
        <v>567</v>
      </c>
    </row>
    <row r="652" spans="1:13" s="93" customFormat="1">
      <c r="A652" s="43" t="s">
        <v>561</v>
      </c>
      <c r="B652" s="45">
        <v>83.960999999999999</v>
      </c>
      <c r="C652" s="45">
        <v>862.81299999999999</v>
      </c>
      <c r="D652" s="45">
        <v>127.532</v>
      </c>
      <c r="E652" s="45">
        <v>990.34500000000003</v>
      </c>
      <c r="F652" s="45">
        <v>356.70400000000001</v>
      </c>
      <c r="G652" s="45">
        <v>1921.0730000000001</v>
      </c>
      <c r="H652" s="48">
        <f>H653+H654</f>
        <v>100</v>
      </c>
      <c r="I652" s="48">
        <f>I653+I654</f>
        <v>99.999999999999986</v>
      </c>
      <c r="J652" s="46">
        <v>151.89433189218803</v>
      </c>
      <c r="K652" s="46">
        <v>35.752893155109</v>
      </c>
      <c r="L652" s="46">
        <v>51.551658890630392</v>
      </c>
      <c r="M652" s="43" t="s">
        <v>562</v>
      </c>
    </row>
    <row r="653" spans="1:13" s="93" customFormat="1">
      <c r="A653" s="50" t="s">
        <v>568</v>
      </c>
      <c r="B653" s="45">
        <v>0</v>
      </c>
      <c r="C653" s="45">
        <v>36.200000000000003</v>
      </c>
      <c r="D653" s="45">
        <v>54.15</v>
      </c>
      <c r="E653" s="45">
        <v>90.35</v>
      </c>
      <c r="F653" s="45">
        <v>0</v>
      </c>
      <c r="G653" s="45">
        <v>2.3420000000000001</v>
      </c>
      <c r="H653" s="48">
        <f>D653/D652*100</f>
        <v>42.459931625003918</v>
      </c>
      <c r="I653" s="48">
        <f>E653/E652*100</f>
        <v>9.1230833699367384</v>
      </c>
      <c r="J653" s="46">
        <v>0</v>
      </c>
      <c r="K653" s="46">
        <v>0</v>
      </c>
      <c r="L653" s="47">
        <v>38.578138343296331</v>
      </c>
      <c r="M653" s="50" t="s">
        <v>568</v>
      </c>
    </row>
    <row r="654" spans="1:13" s="93" customFormat="1">
      <c r="A654" s="50" t="s">
        <v>569</v>
      </c>
      <c r="B654" s="45">
        <v>83.960999999999999</v>
      </c>
      <c r="C654" s="45">
        <v>826.61300000000006</v>
      </c>
      <c r="D654" s="45">
        <v>73.382000000000005</v>
      </c>
      <c r="E654" s="45">
        <v>899.995</v>
      </c>
      <c r="F654" s="45">
        <v>356.70400000000001</v>
      </c>
      <c r="G654" s="45">
        <v>1918.732</v>
      </c>
      <c r="H654" s="48">
        <f>D654/D652*100</f>
        <v>57.540068374996089</v>
      </c>
      <c r="I654" s="48">
        <f>E654/E652*100</f>
        <v>90.876916630063249</v>
      </c>
      <c r="J654" s="46">
        <v>87.40010242850849</v>
      </c>
      <c r="K654" s="46">
        <v>20.572239167489013</v>
      </c>
      <c r="L654" s="46">
        <v>46.905716900536397</v>
      </c>
      <c r="M654" s="50" t="s">
        <v>835</v>
      </c>
    </row>
    <row r="655" spans="1:13" s="93" customFormat="1" ht="56.25">
      <c r="A655" s="42" t="s">
        <v>660</v>
      </c>
      <c r="B655" s="45"/>
      <c r="C655" s="45"/>
      <c r="D655" s="45"/>
      <c r="E655" s="45"/>
      <c r="F655" s="45"/>
      <c r="G655" s="45"/>
      <c r="J655" s="46"/>
      <c r="K655" s="46"/>
      <c r="L655" s="46"/>
      <c r="M655" s="42" t="s">
        <v>926</v>
      </c>
    </row>
    <row r="656" spans="1:13" s="93" customFormat="1">
      <c r="A656" s="43" t="s">
        <v>559</v>
      </c>
      <c r="B656" s="45">
        <v>536.48299999999995</v>
      </c>
      <c r="C656" s="45">
        <v>7224.4059999999999</v>
      </c>
      <c r="D656" s="45">
        <v>710.08</v>
      </c>
      <c r="E656" s="45">
        <v>7934.4859999999999</v>
      </c>
      <c r="F656" s="45">
        <v>1074.048</v>
      </c>
      <c r="G656" s="45">
        <v>9228.7309999999998</v>
      </c>
      <c r="H656" s="48">
        <f>H657+H658</f>
        <v>100</v>
      </c>
      <c r="I656" s="48">
        <f>I657+I658</f>
        <v>100</v>
      </c>
      <c r="J656" s="46">
        <v>132.35834127083245</v>
      </c>
      <c r="K656" s="46">
        <v>66.11250148969134</v>
      </c>
      <c r="L656" s="46">
        <v>85.975915865355717</v>
      </c>
      <c r="M656" s="43" t="s">
        <v>560</v>
      </c>
    </row>
    <row r="657" spans="1:13" s="93" customFormat="1">
      <c r="A657" s="50" t="s">
        <v>566</v>
      </c>
      <c r="B657" s="45">
        <v>0</v>
      </c>
      <c r="C657" s="45">
        <v>2073.596</v>
      </c>
      <c r="D657" s="45">
        <v>0</v>
      </c>
      <c r="E657" s="45">
        <v>2073.596</v>
      </c>
      <c r="F657" s="45">
        <v>492.30700000000002</v>
      </c>
      <c r="G657" s="45">
        <v>3999.5030000000002</v>
      </c>
      <c r="H657" s="48">
        <f>D657/D656*100</f>
        <v>0</v>
      </c>
      <c r="I657" s="48">
        <f>E657/E656*100</f>
        <v>26.133967594120151</v>
      </c>
      <c r="J657" s="46">
        <v>0</v>
      </c>
      <c r="K657" s="46">
        <v>0</v>
      </c>
      <c r="L657" s="46">
        <v>51.846341907982065</v>
      </c>
      <c r="M657" s="50" t="s">
        <v>834</v>
      </c>
    </row>
    <row r="658" spans="1:13" s="93" customFormat="1">
      <c r="A658" s="50" t="s">
        <v>567</v>
      </c>
      <c r="B658" s="45">
        <v>536.48299999999995</v>
      </c>
      <c r="C658" s="45">
        <v>5150.8100000000004</v>
      </c>
      <c r="D658" s="45">
        <v>710.08</v>
      </c>
      <c r="E658" s="45">
        <v>5860.89</v>
      </c>
      <c r="F658" s="45">
        <v>581.74099999999999</v>
      </c>
      <c r="G658" s="45">
        <v>5229.2280000000001</v>
      </c>
      <c r="H658" s="48">
        <f>D658/D656*100</f>
        <v>100</v>
      </c>
      <c r="I658" s="48">
        <f>E658/E656*100</f>
        <v>73.866032405879849</v>
      </c>
      <c r="J658" s="46">
        <v>132.35834127083245</v>
      </c>
      <c r="K658" s="46">
        <v>122.06119218002515</v>
      </c>
      <c r="L658" s="46">
        <v>112.07945035098872</v>
      </c>
      <c r="M658" s="50" t="s">
        <v>567</v>
      </c>
    </row>
    <row r="659" spans="1:13" s="93" customFormat="1">
      <c r="A659" s="43" t="s">
        <v>561</v>
      </c>
      <c r="B659" s="45">
        <v>536.48299999999995</v>
      </c>
      <c r="C659" s="45">
        <v>7224.4059999999999</v>
      </c>
      <c r="D659" s="45">
        <v>710.08</v>
      </c>
      <c r="E659" s="45">
        <v>7934.4859999999999</v>
      </c>
      <c r="F659" s="45">
        <v>1074.048</v>
      </c>
      <c r="G659" s="45">
        <v>9228.7309999999998</v>
      </c>
      <c r="H659" s="48">
        <f>H660+H661</f>
        <v>100</v>
      </c>
      <c r="I659" s="48">
        <f>I660+I661</f>
        <v>100</v>
      </c>
      <c r="J659" s="46">
        <v>132.35834127083245</v>
      </c>
      <c r="K659" s="46">
        <v>66.11250148969134</v>
      </c>
      <c r="L659" s="46">
        <v>85.975915865355717</v>
      </c>
      <c r="M659" s="43" t="s">
        <v>562</v>
      </c>
    </row>
    <row r="660" spans="1:13" s="93" customFormat="1">
      <c r="A660" s="50" t="s">
        <v>568</v>
      </c>
      <c r="B660" s="45">
        <v>0.12</v>
      </c>
      <c r="C660" s="45">
        <v>40.682000000000002</v>
      </c>
      <c r="D660" s="45">
        <v>0</v>
      </c>
      <c r="E660" s="45">
        <v>40.682000000000002</v>
      </c>
      <c r="F660" s="45">
        <v>0</v>
      </c>
      <c r="G660" s="45">
        <v>37.515000000000001</v>
      </c>
      <c r="H660" s="48">
        <f>D660/D659*100</f>
        <v>0</v>
      </c>
      <c r="I660" s="48">
        <f>E660/E659*100</f>
        <v>0.5127238235721886</v>
      </c>
      <c r="J660" s="46">
        <v>0</v>
      </c>
      <c r="K660" s="46">
        <v>0</v>
      </c>
      <c r="L660" s="46">
        <v>108.44195655071306</v>
      </c>
      <c r="M660" s="50" t="s">
        <v>568</v>
      </c>
    </row>
    <row r="661" spans="1:13" s="93" customFormat="1">
      <c r="A661" s="50" t="s">
        <v>569</v>
      </c>
      <c r="B661" s="45">
        <v>536.36300000000006</v>
      </c>
      <c r="C661" s="45">
        <v>7183.7240000000002</v>
      </c>
      <c r="D661" s="45">
        <v>710.08</v>
      </c>
      <c r="E661" s="45">
        <v>7893.8040000000001</v>
      </c>
      <c r="F661" s="45">
        <v>1074.048</v>
      </c>
      <c r="G661" s="45">
        <v>9191.2160000000003</v>
      </c>
      <c r="H661" s="48">
        <f>D661/D659*100</f>
        <v>100</v>
      </c>
      <c r="I661" s="48">
        <f>E661/E659*100</f>
        <v>99.487276176427812</v>
      </c>
      <c r="J661" s="46">
        <v>132.38795368062301</v>
      </c>
      <c r="K661" s="46">
        <v>66.11250148969134</v>
      </c>
      <c r="L661" s="46">
        <v>85.884218149154592</v>
      </c>
      <c r="M661" s="50" t="s">
        <v>835</v>
      </c>
    </row>
    <row r="662" spans="1:13" s="93" customFormat="1" ht="67.5">
      <c r="A662" s="42" t="s">
        <v>661</v>
      </c>
      <c r="B662" s="45"/>
      <c r="C662" s="45"/>
      <c r="D662" s="45"/>
      <c r="E662" s="45"/>
      <c r="F662" s="45"/>
      <c r="G662" s="45"/>
      <c r="J662" s="46"/>
      <c r="K662" s="46"/>
      <c r="L662" s="46"/>
      <c r="M662" s="42" t="s">
        <v>927</v>
      </c>
    </row>
    <row r="663" spans="1:13" s="93" customFormat="1">
      <c r="A663" s="43" t="s">
        <v>559</v>
      </c>
      <c r="B663" s="45">
        <v>5006.6369999999997</v>
      </c>
      <c r="C663" s="45">
        <v>31840.594000000001</v>
      </c>
      <c r="D663" s="45">
        <v>5774.9120000000003</v>
      </c>
      <c r="E663" s="45">
        <v>37615.506000000001</v>
      </c>
      <c r="F663" s="45">
        <v>6680.0529999999999</v>
      </c>
      <c r="G663" s="45">
        <v>47908.275999999998</v>
      </c>
      <c r="H663" s="48">
        <f>H664+H665</f>
        <v>100</v>
      </c>
      <c r="I663" s="48">
        <f>I664+I665</f>
        <v>100</v>
      </c>
      <c r="J663" s="46">
        <v>115.34513087327882</v>
      </c>
      <c r="K663" s="46">
        <v>86.45009253669096</v>
      </c>
      <c r="L663" s="46">
        <v>78.515674410826222</v>
      </c>
      <c r="M663" s="43" t="s">
        <v>560</v>
      </c>
    </row>
    <row r="664" spans="1:13" s="93" customFormat="1">
      <c r="A664" s="50" t="s">
        <v>566</v>
      </c>
      <c r="B664" s="45">
        <v>2723.2640000000001</v>
      </c>
      <c r="C664" s="45">
        <v>17939.205000000002</v>
      </c>
      <c r="D664" s="45">
        <v>3406.9859999999999</v>
      </c>
      <c r="E664" s="45">
        <v>21346.190999999999</v>
      </c>
      <c r="F664" s="45">
        <v>4222.0519999999997</v>
      </c>
      <c r="G664" s="45">
        <v>31527.308000000001</v>
      </c>
      <c r="H664" s="48">
        <f>D664/D663*100</f>
        <v>58.996327563086673</v>
      </c>
      <c r="I664" s="48">
        <f>E664/E663*100</f>
        <v>56.748381903994584</v>
      </c>
      <c r="J664" s="46">
        <v>125.10671018307443</v>
      </c>
      <c r="K664" s="46">
        <v>80.695026967929351</v>
      </c>
      <c r="L664" s="46">
        <v>67.706989128282061</v>
      </c>
      <c r="M664" s="50" t="s">
        <v>834</v>
      </c>
    </row>
    <row r="665" spans="1:13" s="93" customFormat="1">
      <c r="A665" s="50" t="s">
        <v>567</v>
      </c>
      <c r="B665" s="45">
        <v>2283.3739999999998</v>
      </c>
      <c r="C665" s="45">
        <v>13901.388999999999</v>
      </c>
      <c r="D665" s="45">
        <v>2367.9259999999999</v>
      </c>
      <c r="E665" s="45">
        <v>16269.315000000001</v>
      </c>
      <c r="F665" s="45">
        <v>2458.0010000000002</v>
      </c>
      <c r="G665" s="45">
        <v>16380.968000000001</v>
      </c>
      <c r="H665" s="48">
        <f>D665/D663*100</f>
        <v>41.00367243691332</v>
      </c>
      <c r="I665" s="48">
        <f>E665/E663*100</f>
        <v>43.251618096005409</v>
      </c>
      <c r="J665" s="46">
        <v>103.70294134907378</v>
      </c>
      <c r="K665" s="46">
        <v>96.33543680413473</v>
      </c>
      <c r="L665" s="46">
        <v>99.318398033620468</v>
      </c>
      <c r="M665" s="50" t="s">
        <v>567</v>
      </c>
    </row>
    <row r="666" spans="1:13" s="93" customFormat="1">
      <c r="A666" s="43" t="s">
        <v>561</v>
      </c>
      <c r="B666" s="45">
        <v>5006.6369999999997</v>
      </c>
      <c r="C666" s="45">
        <v>31840.594000000001</v>
      </c>
      <c r="D666" s="45">
        <v>5774.9120000000003</v>
      </c>
      <c r="E666" s="45">
        <v>37615.506000000001</v>
      </c>
      <c r="F666" s="45">
        <v>6680.0529999999999</v>
      </c>
      <c r="G666" s="45">
        <v>47908.275999999998</v>
      </c>
      <c r="H666" s="48">
        <f>H667+H668</f>
        <v>99.999999999999986</v>
      </c>
      <c r="I666" s="48">
        <f>I667+I668</f>
        <v>100.00000265847811</v>
      </c>
      <c r="J666" s="46">
        <v>115.34513087327882</v>
      </c>
      <c r="K666" s="46">
        <v>86.45009253669096</v>
      </c>
      <c r="L666" s="46">
        <v>78.515674410826222</v>
      </c>
      <c r="M666" s="43" t="s">
        <v>562</v>
      </c>
    </row>
    <row r="667" spans="1:13" s="93" customFormat="1">
      <c r="A667" s="50" t="s">
        <v>568</v>
      </c>
      <c r="B667" s="45">
        <v>47.750999999999998</v>
      </c>
      <c r="C667" s="45">
        <v>330.61599999999999</v>
      </c>
      <c r="D667" s="45">
        <v>56.453000000000003</v>
      </c>
      <c r="E667" s="45">
        <v>387.07</v>
      </c>
      <c r="F667" s="45">
        <v>29.335000000000001</v>
      </c>
      <c r="G667" s="45">
        <v>281.26299999999998</v>
      </c>
      <c r="H667" s="48">
        <f>D667/D666*100</f>
        <v>0.9775560216328838</v>
      </c>
      <c r="I667" s="48">
        <f>E667/E666*100</f>
        <v>1.0290171292657873</v>
      </c>
      <c r="J667" s="46">
        <v>118.22370212142155</v>
      </c>
      <c r="K667" s="46">
        <v>192.442474859383</v>
      </c>
      <c r="L667" s="46">
        <v>137.61852785471248</v>
      </c>
      <c r="M667" s="50" t="s">
        <v>568</v>
      </c>
    </row>
    <row r="668" spans="1:13" s="93" customFormat="1">
      <c r="A668" s="50" t="s">
        <v>569</v>
      </c>
      <c r="B668" s="45">
        <v>4958.8860000000004</v>
      </c>
      <c r="C668" s="45">
        <v>31509.977999999999</v>
      </c>
      <c r="D668" s="45">
        <v>5718.4589999999998</v>
      </c>
      <c r="E668" s="45">
        <v>37228.436999999998</v>
      </c>
      <c r="F668" s="45">
        <v>6650.7190000000001</v>
      </c>
      <c r="G668" s="45">
        <v>47627.012999999999</v>
      </c>
      <c r="H668" s="48">
        <f>D668/D666*100</f>
        <v>99.022443978367107</v>
      </c>
      <c r="I668" s="48">
        <f>E668/E666*100</f>
        <v>98.970985529212328</v>
      </c>
      <c r="J668" s="46">
        <v>115.31741201552121</v>
      </c>
      <c r="K668" s="46">
        <v>85.982568200520888</v>
      </c>
      <c r="L668" s="46">
        <v>78.166642531203877</v>
      </c>
      <c r="M668" s="50" t="s">
        <v>835</v>
      </c>
    </row>
    <row r="669" spans="1:13" s="93" customFormat="1">
      <c r="A669" s="42" t="s">
        <v>662</v>
      </c>
      <c r="B669" s="45"/>
      <c r="C669" s="45"/>
      <c r="D669" s="45"/>
      <c r="E669" s="45"/>
      <c r="F669" s="45"/>
      <c r="G669" s="45"/>
      <c r="J669" s="46"/>
      <c r="K669" s="46"/>
      <c r="L669" s="46"/>
      <c r="M669" s="42" t="s">
        <v>928</v>
      </c>
    </row>
    <row r="670" spans="1:13" s="93" customFormat="1">
      <c r="A670" s="43" t="s">
        <v>559</v>
      </c>
      <c r="B670" s="45">
        <v>3116.2170000000001</v>
      </c>
      <c r="C670" s="45">
        <v>22274.084999999999</v>
      </c>
      <c r="D670" s="45">
        <v>3542.2829999999999</v>
      </c>
      <c r="E670" s="45">
        <v>25816.367999999999</v>
      </c>
      <c r="F670" s="45">
        <v>5197.7250000000004</v>
      </c>
      <c r="G670" s="45">
        <v>37235.464999999997</v>
      </c>
      <c r="H670" s="48">
        <f>H671+H672</f>
        <v>100</v>
      </c>
      <c r="I670" s="48">
        <f>I671+I672</f>
        <v>100</v>
      </c>
      <c r="J670" s="46">
        <v>113.67253949259631</v>
      </c>
      <c r="K670" s="46">
        <v>68.150642829314734</v>
      </c>
      <c r="L670" s="46">
        <v>69.332739634109572</v>
      </c>
      <c r="M670" s="43" t="s">
        <v>560</v>
      </c>
    </row>
    <row r="671" spans="1:13" s="93" customFormat="1">
      <c r="A671" s="50" t="s">
        <v>566</v>
      </c>
      <c r="B671" s="45">
        <v>1841.6479999999999</v>
      </c>
      <c r="C671" s="45">
        <v>12598.206</v>
      </c>
      <c r="D671" s="45">
        <v>2316.1889999999999</v>
      </c>
      <c r="E671" s="45">
        <v>14914.395</v>
      </c>
      <c r="F671" s="45">
        <v>3172.8020000000001</v>
      </c>
      <c r="G671" s="45">
        <v>24147.876</v>
      </c>
      <c r="H671" s="48">
        <f>D671/D670*100</f>
        <v>65.386898788154411</v>
      </c>
      <c r="I671" s="48">
        <f>E671/E670*100</f>
        <v>57.771081509219272</v>
      </c>
      <c r="J671" s="46">
        <v>125.76719329643883</v>
      </c>
      <c r="K671" s="46">
        <v>73.001372288595377</v>
      </c>
      <c r="L671" s="46">
        <v>61.762761246579203</v>
      </c>
      <c r="M671" s="50" t="s">
        <v>834</v>
      </c>
    </row>
    <row r="672" spans="1:13" s="93" customFormat="1">
      <c r="A672" s="50" t="s">
        <v>567</v>
      </c>
      <c r="B672" s="45">
        <v>1274.569</v>
      </c>
      <c r="C672" s="45">
        <v>9675.8790000000008</v>
      </c>
      <c r="D672" s="45">
        <v>1226.0940000000001</v>
      </c>
      <c r="E672" s="45">
        <v>10901.973</v>
      </c>
      <c r="F672" s="45">
        <v>2024.923</v>
      </c>
      <c r="G672" s="45">
        <v>13087.589</v>
      </c>
      <c r="H672" s="48">
        <f>D672/D670*100</f>
        <v>34.613101211845581</v>
      </c>
      <c r="I672" s="48">
        <f>E672/E670*100</f>
        <v>42.228918490780735</v>
      </c>
      <c r="J672" s="46">
        <v>96.196753569245772</v>
      </c>
      <c r="K672" s="46">
        <v>60.550154252778995</v>
      </c>
      <c r="L672" s="46">
        <v>83.300086822714249</v>
      </c>
      <c r="M672" s="50" t="s">
        <v>567</v>
      </c>
    </row>
    <row r="673" spans="1:13" s="93" customFormat="1">
      <c r="A673" s="43" t="s">
        <v>561</v>
      </c>
      <c r="B673" s="45">
        <v>3116.2170000000001</v>
      </c>
      <c r="C673" s="45">
        <v>22274.084999999999</v>
      </c>
      <c r="D673" s="45">
        <v>3542.2829999999999</v>
      </c>
      <c r="E673" s="45">
        <v>25816.367999999999</v>
      </c>
      <c r="F673" s="45">
        <v>5197.7250000000004</v>
      </c>
      <c r="G673" s="45">
        <v>37235.464999999997</v>
      </c>
      <c r="H673" s="48">
        <f>H674+H675</f>
        <v>100</v>
      </c>
      <c r="I673" s="48">
        <f>I674+I675</f>
        <v>99.99999612648844</v>
      </c>
      <c r="J673" s="46">
        <v>113.67253949259631</v>
      </c>
      <c r="K673" s="46">
        <v>68.150642829314734</v>
      </c>
      <c r="L673" s="46">
        <v>69.332739634109572</v>
      </c>
      <c r="M673" s="43" t="s">
        <v>562</v>
      </c>
    </row>
    <row r="674" spans="1:13" s="93" customFormat="1">
      <c r="A674" s="50" t="s">
        <v>568</v>
      </c>
      <c r="B674" s="45">
        <v>35.234999999999999</v>
      </c>
      <c r="C674" s="45">
        <v>139.00700000000001</v>
      </c>
      <c r="D674" s="45">
        <v>32.771999999999998</v>
      </c>
      <c r="E674" s="45">
        <v>171.77799999999999</v>
      </c>
      <c r="F674" s="45">
        <v>16.702999999999999</v>
      </c>
      <c r="G674" s="45">
        <v>147.86199999999999</v>
      </c>
      <c r="H674" s="48">
        <f>D674/D673*100</f>
        <v>0.92516605816079633</v>
      </c>
      <c r="I674" s="48">
        <f>E674/E673*100</f>
        <v>0.66538406951744722</v>
      </c>
      <c r="J674" s="46">
        <v>93.009791400596001</v>
      </c>
      <c r="K674" s="46">
        <v>196.20427468119502</v>
      </c>
      <c r="L674" s="46">
        <v>116.17454112618522</v>
      </c>
      <c r="M674" s="50" t="s">
        <v>568</v>
      </c>
    </row>
    <row r="675" spans="1:13" s="93" customFormat="1">
      <c r="A675" s="50" t="s">
        <v>569</v>
      </c>
      <c r="B675" s="45">
        <v>3080.982</v>
      </c>
      <c r="C675" s="45">
        <v>22135.078000000001</v>
      </c>
      <c r="D675" s="45">
        <v>3509.511</v>
      </c>
      <c r="E675" s="45">
        <v>25644.589</v>
      </c>
      <c r="F675" s="45">
        <v>5181.0219999999999</v>
      </c>
      <c r="G675" s="45">
        <v>37087.603000000003</v>
      </c>
      <c r="H675" s="48">
        <f>D675/D673*100</f>
        <v>99.074833941839202</v>
      </c>
      <c r="I675" s="48">
        <f>E675/E673*100</f>
        <v>99.334612056970997</v>
      </c>
      <c r="J675" s="46">
        <v>113.90884464758315</v>
      </c>
      <c r="K675" s="46">
        <v>67.737813118724446</v>
      </c>
      <c r="L675" s="46">
        <v>69.145986598271122</v>
      </c>
      <c r="M675" s="50" t="s">
        <v>835</v>
      </c>
    </row>
    <row r="676" spans="1:13" s="93" customFormat="1" ht="78.75">
      <c r="A676" s="42" t="s">
        <v>663</v>
      </c>
      <c r="B676" s="45"/>
      <c r="C676" s="45"/>
      <c r="D676" s="45"/>
      <c r="E676" s="45"/>
      <c r="F676" s="45"/>
      <c r="G676" s="45"/>
      <c r="J676" s="46"/>
      <c r="K676" s="46"/>
      <c r="L676" s="46"/>
      <c r="M676" s="42" t="s">
        <v>929</v>
      </c>
    </row>
    <row r="677" spans="1:13" s="93" customFormat="1">
      <c r="A677" s="43" t="s">
        <v>559</v>
      </c>
      <c r="B677" s="45">
        <v>1313.6020000000001</v>
      </c>
      <c r="C677" s="45">
        <v>6558.4030000000002</v>
      </c>
      <c r="D677" s="45">
        <v>941.80100000000004</v>
      </c>
      <c r="E677" s="45">
        <v>7500.2039999999997</v>
      </c>
      <c r="F677" s="45">
        <v>590.88400000000001</v>
      </c>
      <c r="G677" s="45">
        <v>4578.5720000000001</v>
      </c>
      <c r="H677" s="48">
        <f>H678+H679</f>
        <v>99.999999999999986</v>
      </c>
      <c r="I677" s="48">
        <f>I678+I679</f>
        <v>100</v>
      </c>
      <c r="J677" s="46">
        <v>71.696069281258715</v>
      </c>
      <c r="K677" s="46">
        <v>159.38847557219353</v>
      </c>
      <c r="L677" s="46">
        <v>163.81098735588301</v>
      </c>
      <c r="M677" s="43" t="s">
        <v>560</v>
      </c>
    </row>
    <row r="678" spans="1:13" s="93" customFormat="1">
      <c r="A678" s="50" t="s">
        <v>566</v>
      </c>
      <c r="B678" s="45">
        <v>20.567</v>
      </c>
      <c r="C678" s="45">
        <v>153.55099999999999</v>
      </c>
      <c r="D678" s="45">
        <v>41.000999999999998</v>
      </c>
      <c r="E678" s="45">
        <v>194.55199999999999</v>
      </c>
      <c r="F678" s="45">
        <v>17.832999999999998</v>
      </c>
      <c r="G678" s="45">
        <v>201.251</v>
      </c>
      <c r="H678" s="48">
        <f>D678/D677*100</f>
        <v>4.3534674522537138</v>
      </c>
      <c r="I678" s="48">
        <f>E678/E677*100</f>
        <v>2.5939561110604461</v>
      </c>
      <c r="J678" s="46">
        <v>199.35333300918947</v>
      </c>
      <c r="K678" s="47">
        <v>2.299164470363932</v>
      </c>
      <c r="L678" s="46">
        <v>96.671320887846505</v>
      </c>
      <c r="M678" s="50" t="s">
        <v>834</v>
      </c>
    </row>
    <row r="679" spans="1:13" s="93" customFormat="1">
      <c r="A679" s="50" t="s">
        <v>567</v>
      </c>
      <c r="B679" s="45">
        <v>1293.0350000000001</v>
      </c>
      <c r="C679" s="45">
        <v>6404.8519999999999</v>
      </c>
      <c r="D679" s="45">
        <v>900.8</v>
      </c>
      <c r="E679" s="45">
        <v>7305.652</v>
      </c>
      <c r="F679" s="45">
        <v>573.05100000000004</v>
      </c>
      <c r="G679" s="45">
        <v>4377.3209999999999</v>
      </c>
      <c r="H679" s="48">
        <f>D679/D677*100</f>
        <v>95.646532547746276</v>
      </c>
      <c r="I679" s="48">
        <f>E679/E677*100</f>
        <v>97.40604388893955</v>
      </c>
      <c r="J679" s="46">
        <v>69.665554296674102</v>
      </c>
      <c r="K679" s="46">
        <v>157.19368782185177</v>
      </c>
      <c r="L679" s="46">
        <v>166.89778976684599</v>
      </c>
      <c r="M679" s="50" t="s">
        <v>567</v>
      </c>
    </row>
    <row r="680" spans="1:13" s="93" customFormat="1">
      <c r="A680" s="43" t="s">
        <v>561</v>
      </c>
      <c r="B680" s="45">
        <v>1313.6020000000001</v>
      </c>
      <c r="C680" s="45">
        <v>6558.4030000000002</v>
      </c>
      <c r="D680" s="45">
        <v>941.80100000000004</v>
      </c>
      <c r="E680" s="45">
        <v>7500.2039999999997</v>
      </c>
      <c r="F680" s="45">
        <v>590.88400000000001</v>
      </c>
      <c r="G680" s="45">
        <v>4578.5720000000001</v>
      </c>
      <c r="H680" s="48">
        <f>H681+H682</f>
        <v>99.999893820456762</v>
      </c>
      <c r="I680" s="48">
        <f>I681+I682</f>
        <v>99.999986667029333</v>
      </c>
      <c r="J680" s="46">
        <v>71.696069281258715</v>
      </c>
      <c r="K680" s="46">
        <v>159.38847557219353</v>
      </c>
      <c r="L680" s="46">
        <v>163.81098735588301</v>
      </c>
      <c r="M680" s="43" t="s">
        <v>562</v>
      </c>
    </row>
    <row r="681" spans="1:13" s="93" customFormat="1">
      <c r="A681" s="50" t="s">
        <v>568</v>
      </c>
      <c r="B681" s="45">
        <v>1.6719999999999999</v>
      </c>
      <c r="C681" s="45">
        <v>14.54</v>
      </c>
      <c r="D681" s="45">
        <v>2.794</v>
      </c>
      <c r="E681" s="45">
        <v>17.334</v>
      </c>
      <c r="F681" s="45">
        <v>23.31</v>
      </c>
      <c r="G681" s="45">
        <v>78.241</v>
      </c>
      <c r="H681" s="48">
        <f>D681/D680*100</f>
        <v>0.2966656438037335</v>
      </c>
      <c r="I681" s="48">
        <f>E681/E680*100</f>
        <v>0.23111371370698719</v>
      </c>
      <c r="J681" s="46">
        <v>167.10526315789474</v>
      </c>
      <c r="K681" s="46">
        <v>11.986271986271987</v>
      </c>
      <c r="L681" s="46">
        <v>22.15462481307754</v>
      </c>
      <c r="M681" s="50" t="s">
        <v>568</v>
      </c>
    </row>
    <row r="682" spans="1:13" s="93" customFormat="1">
      <c r="A682" s="50" t="s">
        <v>569</v>
      </c>
      <c r="B682" s="45">
        <v>1311.93</v>
      </c>
      <c r="C682" s="45">
        <v>6543.8630000000003</v>
      </c>
      <c r="D682" s="45">
        <v>939.00599999999997</v>
      </c>
      <c r="E682" s="45">
        <v>7482.8689999999997</v>
      </c>
      <c r="F682" s="45">
        <v>567.57399999999996</v>
      </c>
      <c r="G682" s="45">
        <v>4500.3310000000001</v>
      </c>
      <c r="H682" s="48">
        <f>D682/D680*100</f>
        <v>99.703228176653028</v>
      </c>
      <c r="I682" s="48">
        <f>E682/E680*100</f>
        <v>99.768872953322344</v>
      </c>
      <c r="J682" s="46">
        <v>71.574398024284832</v>
      </c>
      <c r="K682" s="46">
        <v>165.44203927593583</v>
      </c>
      <c r="L682" s="46">
        <v>166.27374741991198</v>
      </c>
      <c r="M682" s="50" t="s">
        <v>835</v>
      </c>
    </row>
    <row r="683" spans="1:13" s="93" customFormat="1" ht="78.75">
      <c r="A683" s="42" t="s">
        <v>203</v>
      </c>
      <c r="B683" s="45"/>
      <c r="C683" s="45"/>
      <c r="D683" s="45"/>
      <c r="E683" s="45"/>
      <c r="F683" s="45"/>
      <c r="G683" s="45"/>
      <c r="J683" s="46"/>
      <c r="K683" s="46"/>
      <c r="L683" s="46"/>
      <c r="M683" s="42" t="s">
        <v>930</v>
      </c>
    </row>
    <row r="684" spans="1:13" s="93" customFormat="1">
      <c r="A684" s="43" t="s">
        <v>559</v>
      </c>
      <c r="B684" s="45">
        <v>41.548000000000002</v>
      </c>
      <c r="C684" s="45">
        <v>304.20600000000002</v>
      </c>
      <c r="D684" s="45">
        <v>33.654000000000003</v>
      </c>
      <c r="E684" s="45">
        <v>337.86</v>
      </c>
      <c r="F684" s="45">
        <v>53.320999999999998</v>
      </c>
      <c r="G684" s="45">
        <v>310.13900000000001</v>
      </c>
      <c r="H684" s="48">
        <f>H685+H686</f>
        <v>100</v>
      </c>
      <c r="I684" s="48">
        <f>I685+I686</f>
        <v>100</v>
      </c>
      <c r="J684" s="46">
        <v>81.000288822566674</v>
      </c>
      <c r="K684" s="46">
        <v>63.115845539280969</v>
      </c>
      <c r="L684" s="46">
        <v>108.93825026842802</v>
      </c>
      <c r="M684" s="43" t="s">
        <v>560</v>
      </c>
    </row>
    <row r="685" spans="1:13" s="93" customFormat="1">
      <c r="A685" s="50" t="s">
        <v>566</v>
      </c>
      <c r="B685" s="45">
        <v>14.246</v>
      </c>
      <c r="C685" s="45">
        <v>168.83600000000001</v>
      </c>
      <c r="D685" s="45">
        <v>22.533000000000001</v>
      </c>
      <c r="E685" s="45">
        <v>191.369</v>
      </c>
      <c r="F685" s="45">
        <v>2.4409999999999998</v>
      </c>
      <c r="G685" s="45">
        <v>35.526000000000003</v>
      </c>
      <c r="H685" s="48">
        <f>D685/D684*100</f>
        <v>66.954893920484935</v>
      </c>
      <c r="I685" s="48">
        <f>E685/E684*100</f>
        <v>56.641508317054402</v>
      </c>
      <c r="J685" s="46">
        <v>158.17071458655062</v>
      </c>
      <c r="K685" s="47">
        <v>9.2310528471937747</v>
      </c>
      <c r="L685" s="47">
        <v>5.3867308450149185</v>
      </c>
      <c r="M685" s="50" t="s">
        <v>834</v>
      </c>
    </row>
    <row r="686" spans="1:13" s="93" customFormat="1">
      <c r="A686" s="50" t="s">
        <v>567</v>
      </c>
      <c r="B686" s="45">
        <v>27.302</v>
      </c>
      <c r="C686" s="45">
        <v>135.37</v>
      </c>
      <c r="D686" s="45">
        <v>11.121</v>
      </c>
      <c r="E686" s="45">
        <v>146.49100000000001</v>
      </c>
      <c r="F686" s="45">
        <v>50.88</v>
      </c>
      <c r="G686" s="45">
        <v>274.613</v>
      </c>
      <c r="H686" s="48">
        <f>D686/D684*100</f>
        <v>33.045106079515065</v>
      </c>
      <c r="I686" s="48">
        <f>E686/E684*100</f>
        <v>43.358491682945598</v>
      </c>
      <c r="J686" s="46">
        <v>40.733279613215153</v>
      </c>
      <c r="K686" s="46">
        <v>21.857311320754718</v>
      </c>
      <c r="L686" s="46">
        <v>53.344524840411786</v>
      </c>
      <c r="M686" s="50" t="s">
        <v>567</v>
      </c>
    </row>
    <row r="687" spans="1:13" s="93" customFormat="1">
      <c r="A687" s="43" t="s">
        <v>561</v>
      </c>
      <c r="B687" s="45">
        <v>41.548000000000002</v>
      </c>
      <c r="C687" s="45">
        <v>304.20600000000002</v>
      </c>
      <c r="D687" s="45">
        <v>33.654000000000003</v>
      </c>
      <c r="E687" s="45">
        <v>337.86</v>
      </c>
      <c r="F687" s="45">
        <v>53.320999999999998</v>
      </c>
      <c r="G687" s="45">
        <v>310.13900000000001</v>
      </c>
      <c r="H687" s="48">
        <f>H688+H689</f>
        <v>100</v>
      </c>
      <c r="I687" s="48">
        <f>I688+I689</f>
        <v>100</v>
      </c>
      <c r="J687" s="46">
        <v>81.000288822566674</v>
      </c>
      <c r="K687" s="46">
        <v>63.115845539280969</v>
      </c>
      <c r="L687" s="46">
        <v>108.93825026842802</v>
      </c>
      <c r="M687" s="43" t="s">
        <v>562</v>
      </c>
    </row>
    <row r="688" spans="1:13" s="93" customFormat="1">
      <c r="A688" s="50" t="s">
        <v>568</v>
      </c>
      <c r="B688" s="45">
        <v>0</v>
      </c>
      <c r="C688" s="45">
        <v>3.6539999999999999</v>
      </c>
      <c r="D688" s="45">
        <v>1.6819999999999999</v>
      </c>
      <c r="E688" s="45">
        <v>5.3360000000000003</v>
      </c>
      <c r="F688" s="45">
        <v>0.20100000000000001</v>
      </c>
      <c r="G688" s="45">
        <v>0.40699999999999997</v>
      </c>
      <c r="H688" s="48">
        <f>D688/D687*100</f>
        <v>4.9979200095085279</v>
      </c>
      <c r="I688" s="48">
        <f>E688/E687*100</f>
        <v>1.579352394482922</v>
      </c>
      <c r="J688" s="46">
        <v>0</v>
      </c>
      <c r="K688" s="47">
        <v>8.3681592039800989</v>
      </c>
      <c r="L688" s="47">
        <v>13.110565110565112</v>
      </c>
      <c r="M688" s="50" t="s">
        <v>568</v>
      </c>
    </row>
    <row r="689" spans="1:13" s="93" customFormat="1">
      <c r="A689" s="50" t="s">
        <v>569</v>
      </c>
      <c r="B689" s="45">
        <v>41.548000000000002</v>
      </c>
      <c r="C689" s="45">
        <v>300.55200000000002</v>
      </c>
      <c r="D689" s="45">
        <v>31.972000000000001</v>
      </c>
      <c r="E689" s="45">
        <v>332.524</v>
      </c>
      <c r="F689" s="45">
        <v>53.12</v>
      </c>
      <c r="G689" s="45">
        <v>309.73200000000003</v>
      </c>
      <c r="H689" s="48">
        <f>D689/D687*100</f>
        <v>95.002079990491467</v>
      </c>
      <c r="I689" s="48">
        <f>E689/E687*100</f>
        <v>98.420647605517075</v>
      </c>
      <c r="J689" s="46">
        <v>76.951959179743909</v>
      </c>
      <c r="K689" s="46">
        <v>60.188253012048193</v>
      </c>
      <c r="L689" s="46">
        <v>107.35861970994279</v>
      </c>
      <c r="M689" s="50" t="s">
        <v>835</v>
      </c>
    </row>
    <row r="690" spans="1:13" s="93" customFormat="1">
      <c r="A690" s="42" t="s">
        <v>664</v>
      </c>
      <c r="B690" s="45"/>
      <c r="C690" s="45"/>
      <c r="D690" s="45"/>
      <c r="E690" s="45"/>
      <c r="F690" s="45"/>
      <c r="G690" s="45"/>
      <c r="J690" s="46"/>
      <c r="K690" s="46"/>
      <c r="L690" s="46"/>
      <c r="M690" s="42" t="s">
        <v>931</v>
      </c>
    </row>
    <row r="691" spans="1:13" s="93" customFormat="1">
      <c r="A691" s="43" t="s">
        <v>559</v>
      </c>
      <c r="B691" s="45">
        <v>1471.3889999999999</v>
      </c>
      <c r="C691" s="45">
        <v>5083.8639999999996</v>
      </c>
      <c r="D691" s="45">
        <v>1677.595</v>
      </c>
      <c r="E691" s="45">
        <v>6761.4589999999998</v>
      </c>
      <c r="F691" s="45">
        <v>998.96100000000001</v>
      </c>
      <c r="G691" s="45">
        <v>4738.085</v>
      </c>
      <c r="H691" s="48">
        <f>H692+H693</f>
        <v>0</v>
      </c>
      <c r="I691" s="48">
        <f>I692+I693</f>
        <v>0</v>
      </c>
      <c r="J691" s="46">
        <v>114.01437689149505</v>
      </c>
      <c r="K691" s="46">
        <v>167.93398340876169</v>
      </c>
      <c r="L691" s="46">
        <v>142.70446815538344</v>
      </c>
      <c r="M691" s="43" t="s">
        <v>560</v>
      </c>
    </row>
    <row r="692" spans="1:13" s="93" customFormat="1">
      <c r="A692" s="50" t="s">
        <v>566</v>
      </c>
      <c r="B692" s="45" t="s">
        <v>563</v>
      </c>
      <c r="C692" s="45" t="s">
        <v>563</v>
      </c>
      <c r="D692" s="45" t="s">
        <v>563</v>
      </c>
      <c r="E692" s="45" t="s">
        <v>563</v>
      </c>
      <c r="F692" s="45">
        <v>567</v>
      </c>
      <c r="G692" s="45">
        <v>3068</v>
      </c>
      <c r="H692" s="48"/>
      <c r="I692" s="48"/>
      <c r="J692" s="46"/>
      <c r="K692" s="46"/>
      <c r="L692" s="46"/>
      <c r="M692" s="50" t="s">
        <v>834</v>
      </c>
    </row>
    <row r="693" spans="1:13" s="93" customFormat="1">
      <c r="A693" s="50" t="s">
        <v>567</v>
      </c>
      <c r="B693" s="45" t="s">
        <v>563</v>
      </c>
      <c r="C693" s="45" t="s">
        <v>563</v>
      </c>
      <c r="D693" s="45" t="s">
        <v>563</v>
      </c>
      <c r="E693" s="45" t="s">
        <v>563</v>
      </c>
      <c r="F693" s="45">
        <v>431.96100000000001</v>
      </c>
      <c r="G693" s="45">
        <v>1670.085</v>
      </c>
      <c r="H693" s="48"/>
      <c r="I693" s="48"/>
      <c r="J693" s="46"/>
      <c r="K693" s="46"/>
      <c r="L693" s="46"/>
      <c r="M693" s="50" t="s">
        <v>567</v>
      </c>
    </row>
    <row r="694" spans="1:13" s="93" customFormat="1">
      <c r="A694" s="43" t="s">
        <v>561</v>
      </c>
      <c r="B694" s="45">
        <v>1471.3889999999999</v>
      </c>
      <c r="C694" s="45">
        <v>5083.8639999999996</v>
      </c>
      <c r="D694" s="45">
        <v>1677.595</v>
      </c>
      <c r="E694" s="45">
        <v>6761.4589999999998</v>
      </c>
      <c r="F694" s="45">
        <v>998.96100000000001</v>
      </c>
      <c r="G694" s="45">
        <v>4738.085</v>
      </c>
      <c r="H694" s="48">
        <f>H695+H696</f>
        <v>100</v>
      </c>
      <c r="I694" s="48">
        <f>I695+I696</f>
        <v>99.999999999999986</v>
      </c>
      <c r="J694" s="46">
        <v>114.01437689149505</v>
      </c>
      <c r="K694" s="46">
        <v>167.93398340876169</v>
      </c>
      <c r="L694" s="46">
        <v>142.70446815538344</v>
      </c>
      <c r="M694" s="43" t="s">
        <v>562</v>
      </c>
    </row>
    <row r="695" spans="1:13" s="93" customFormat="1">
      <c r="A695" s="50" t="s">
        <v>568</v>
      </c>
      <c r="B695" s="45">
        <v>0</v>
      </c>
      <c r="C695" s="45">
        <v>7.5910000000000002</v>
      </c>
      <c r="D695" s="45">
        <v>4.0000000000000001E-3</v>
      </c>
      <c r="E695" s="45">
        <v>7.5949999999999998</v>
      </c>
      <c r="F695" s="45">
        <v>5</v>
      </c>
      <c r="G695" s="45">
        <v>5.0019999999999998</v>
      </c>
      <c r="H695" s="48">
        <f>D695/D694*100</f>
        <v>2.3843657140132154E-4</v>
      </c>
      <c r="I695" s="48">
        <f>E695/E694*100</f>
        <v>0.11232782747037288</v>
      </c>
      <c r="J695" s="46">
        <v>0</v>
      </c>
      <c r="K695" s="46">
        <v>0.08</v>
      </c>
      <c r="L695" s="46">
        <v>151.83926429428229</v>
      </c>
      <c r="M695" s="50" t="s">
        <v>568</v>
      </c>
    </row>
    <row r="696" spans="1:13" s="93" customFormat="1">
      <c r="A696" s="50" t="s">
        <v>569</v>
      </c>
      <c r="B696" s="45">
        <v>1471.3889999999999</v>
      </c>
      <c r="C696" s="45">
        <v>5076.2730000000001</v>
      </c>
      <c r="D696" s="45">
        <v>1677.5909999999999</v>
      </c>
      <c r="E696" s="45">
        <v>6753.8639999999996</v>
      </c>
      <c r="F696" s="45">
        <v>993.96100000000001</v>
      </c>
      <c r="G696" s="45">
        <v>4733.0829999999996</v>
      </c>
      <c r="H696" s="48">
        <f>D696/D694*100</f>
        <v>99.999761563428592</v>
      </c>
      <c r="I696" s="48">
        <f>E696/E694*100</f>
        <v>99.887672172529619</v>
      </c>
      <c r="J696" s="46">
        <v>114.01410503952388</v>
      </c>
      <c r="K696" s="46">
        <v>168.77835247056976</v>
      </c>
      <c r="L696" s="46">
        <v>142.69481435250555</v>
      </c>
      <c r="M696" s="50" t="s">
        <v>835</v>
      </c>
    </row>
    <row r="697" spans="1:13" s="93" customFormat="1" ht="33.75">
      <c r="A697" s="42" t="s">
        <v>665</v>
      </c>
      <c r="B697" s="45"/>
      <c r="C697" s="45"/>
      <c r="D697" s="45"/>
      <c r="E697" s="45"/>
      <c r="F697" s="45"/>
      <c r="G697" s="45"/>
      <c r="J697" s="46"/>
      <c r="K697" s="46"/>
      <c r="L697" s="46"/>
      <c r="M697" s="42" t="s">
        <v>932</v>
      </c>
    </row>
    <row r="698" spans="1:13" s="93" customFormat="1">
      <c r="A698" s="43" t="s">
        <v>559</v>
      </c>
      <c r="B698" s="45">
        <v>235272.049</v>
      </c>
      <c r="C698" s="45">
        <v>1752404.9890000001</v>
      </c>
      <c r="D698" s="45">
        <v>245193.53099999999</v>
      </c>
      <c r="E698" s="45">
        <v>1997598.52</v>
      </c>
      <c r="F698" s="45">
        <v>283270.73700000002</v>
      </c>
      <c r="G698" s="45">
        <v>2245577.8560000001</v>
      </c>
      <c r="H698" s="48">
        <f>H699+H700</f>
        <v>100.00000000000001</v>
      </c>
      <c r="I698" s="48">
        <f>I699+I700</f>
        <v>100</v>
      </c>
      <c r="J698" s="46">
        <v>104.21702537218944</v>
      </c>
      <c r="K698" s="46">
        <v>86.558016403932314</v>
      </c>
      <c r="L698" s="46">
        <v>88.956992279852614</v>
      </c>
      <c r="M698" s="43" t="s">
        <v>560</v>
      </c>
    </row>
    <row r="699" spans="1:13" s="93" customFormat="1">
      <c r="A699" s="50" t="s">
        <v>566</v>
      </c>
      <c r="B699" s="45">
        <v>190866.66699999999</v>
      </c>
      <c r="C699" s="45">
        <v>1409200</v>
      </c>
      <c r="D699" s="45">
        <v>206200</v>
      </c>
      <c r="E699" s="45">
        <v>1615400</v>
      </c>
      <c r="F699" s="45">
        <v>203300</v>
      </c>
      <c r="G699" s="45">
        <v>1533600</v>
      </c>
      <c r="H699" s="48">
        <f>D699/D698*100</f>
        <v>84.096835328008723</v>
      </c>
      <c r="I699" s="48">
        <f>E699/E698*100</f>
        <v>80.867100362088777</v>
      </c>
      <c r="J699" s="46">
        <v>108.03353107224324</v>
      </c>
      <c r="K699" s="46">
        <v>101.42646335464831</v>
      </c>
      <c r="L699" s="46">
        <v>105.33385498174231</v>
      </c>
      <c r="M699" s="50" t="s">
        <v>834</v>
      </c>
    </row>
    <row r="700" spans="1:13" s="93" customFormat="1">
      <c r="A700" s="50" t="s">
        <v>567</v>
      </c>
      <c r="B700" s="45">
        <v>44405.381999999998</v>
      </c>
      <c r="C700" s="45">
        <v>343204.989</v>
      </c>
      <c r="D700" s="45">
        <v>38993.531000000003</v>
      </c>
      <c r="E700" s="45">
        <v>382198.52</v>
      </c>
      <c r="F700" s="45">
        <v>79970.736999999994</v>
      </c>
      <c r="G700" s="45">
        <v>711977.85600000003</v>
      </c>
      <c r="H700" s="48">
        <f>D700/D698*100</f>
        <v>15.903164671991288</v>
      </c>
      <c r="I700" s="48">
        <f>E700/E698*100</f>
        <v>19.132899637911226</v>
      </c>
      <c r="J700" s="46">
        <v>87.812623704036611</v>
      </c>
      <c r="K700" s="46">
        <v>48.759749456854458</v>
      </c>
      <c r="L700" s="46">
        <v>53.681236962515868</v>
      </c>
      <c r="M700" s="50" t="s">
        <v>567</v>
      </c>
    </row>
    <row r="701" spans="1:13" s="93" customFormat="1">
      <c r="A701" s="43" t="s">
        <v>561</v>
      </c>
      <c r="B701" s="45">
        <v>235272.049</v>
      </c>
      <c r="C701" s="45">
        <v>1752404.9890000001</v>
      </c>
      <c r="D701" s="45">
        <v>245193.53099999999</v>
      </c>
      <c r="E701" s="45">
        <v>1997598.52</v>
      </c>
      <c r="F701" s="45">
        <v>283270.73700000002</v>
      </c>
      <c r="G701" s="45">
        <v>2245577.8560000001</v>
      </c>
      <c r="H701" s="48">
        <f>H702+H703</f>
        <v>100</v>
      </c>
      <c r="I701" s="48">
        <f>I702+I703</f>
        <v>100.00000000000001</v>
      </c>
      <c r="J701" s="46">
        <v>104.21702537218944</v>
      </c>
      <c r="K701" s="46">
        <v>86.558016403932314</v>
      </c>
      <c r="L701" s="46">
        <v>88.956992279852614</v>
      </c>
      <c r="M701" s="43" t="s">
        <v>562</v>
      </c>
    </row>
    <row r="702" spans="1:13" s="93" customFormat="1">
      <c r="A702" s="50" t="s">
        <v>568</v>
      </c>
      <c r="B702" s="45">
        <v>3452.4050000000002</v>
      </c>
      <c r="C702" s="45">
        <v>22110.357</v>
      </c>
      <c r="D702" s="45">
        <v>2472.5529999999999</v>
      </c>
      <c r="E702" s="45">
        <v>24582.91</v>
      </c>
      <c r="F702" s="45">
        <v>1571.05</v>
      </c>
      <c r="G702" s="45">
        <v>9908.82</v>
      </c>
      <c r="H702" s="48">
        <f>D702/D701*100</f>
        <v>1.0084087414198541</v>
      </c>
      <c r="I702" s="48">
        <f>E702/E701*100</f>
        <v>1.2306231584512788</v>
      </c>
      <c r="J702" s="46">
        <v>71.618277693376058</v>
      </c>
      <c r="K702" s="46">
        <v>157.38219662009485</v>
      </c>
      <c r="L702" s="47">
        <v>2.4809119552075827</v>
      </c>
      <c r="M702" s="50" t="s">
        <v>568</v>
      </c>
    </row>
    <row r="703" spans="1:13" s="93" customFormat="1">
      <c r="A703" s="50" t="s">
        <v>569</v>
      </c>
      <c r="B703" s="45">
        <v>231819.644</v>
      </c>
      <c r="C703" s="45">
        <v>1730294.632</v>
      </c>
      <c r="D703" s="45">
        <v>242720.978</v>
      </c>
      <c r="E703" s="45">
        <v>1973015.61</v>
      </c>
      <c r="F703" s="45">
        <v>281699.68699999998</v>
      </c>
      <c r="G703" s="45">
        <v>2235669.0359999998</v>
      </c>
      <c r="H703" s="48">
        <f>D703/D701*100</f>
        <v>98.991591258580144</v>
      </c>
      <c r="I703" s="48">
        <f>E703/E701*100</f>
        <v>98.769376841548734</v>
      </c>
      <c r="J703" s="46">
        <v>104.70250657446441</v>
      </c>
      <c r="K703" s="46">
        <v>86.163027224094861</v>
      </c>
      <c r="L703" s="46">
        <v>88.251685657822946</v>
      </c>
      <c r="M703" s="50" t="s">
        <v>835</v>
      </c>
    </row>
    <row r="704" spans="1:13" s="93" customFormat="1" ht="22.5">
      <c r="A704" s="42" t="s">
        <v>666</v>
      </c>
      <c r="B704" s="45"/>
      <c r="C704" s="45"/>
      <c r="D704" s="45"/>
      <c r="E704" s="45"/>
      <c r="F704" s="45"/>
      <c r="G704" s="45"/>
      <c r="J704" s="46"/>
      <c r="K704" s="46"/>
      <c r="L704" s="46"/>
      <c r="M704" s="42" t="s">
        <v>933</v>
      </c>
    </row>
    <row r="705" spans="1:13" s="93" customFormat="1">
      <c r="A705" s="43" t="s">
        <v>559</v>
      </c>
      <c r="B705" s="45">
        <v>351904.64</v>
      </c>
      <c r="C705" s="45">
        <v>2824873.145</v>
      </c>
      <c r="D705" s="45">
        <v>476305.826</v>
      </c>
      <c r="E705" s="45">
        <v>3301178.9709999999</v>
      </c>
      <c r="F705" s="45">
        <v>435925.52</v>
      </c>
      <c r="G705" s="45">
        <v>3120861.47</v>
      </c>
      <c r="H705" s="48">
        <f>H706+H707</f>
        <v>100.00000000000001</v>
      </c>
      <c r="I705" s="48">
        <f>I706+I707</f>
        <v>100</v>
      </c>
      <c r="J705" s="46">
        <v>135.35082288201713</v>
      </c>
      <c r="K705" s="46">
        <v>109.26312045231946</v>
      </c>
      <c r="L705" s="46">
        <v>105.77781175913584</v>
      </c>
      <c r="M705" s="43" t="s">
        <v>560</v>
      </c>
    </row>
    <row r="706" spans="1:13" s="93" customFormat="1">
      <c r="A706" s="50" t="s">
        <v>566</v>
      </c>
      <c r="B706" s="45">
        <v>351900</v>
      </c>
      <c r="C706" s="45">
        <v>2824300</v>
      </c>
      <c r="D706" s="45">
        <v>433900</v>
      </c>
      <c r="E706" s="45">
        <v>3258200</v>
      </c>
      <c r="F706" s="45">
        <v>435900</v>
      </c>
      <c r="G706" s="45">
        <v>3119900</v>
      </c>
      <c r="H706" s="48">
        <f>D706/D705*100</f>
        <v>91.096933170832145</v>
      </c>
      <c r="I706" s="48">
        <f>E706/E705*100</f>
        <v>98.698072071294561</v>
      </c>
      <c r="J706" s="46">
        <v>123.30207445296959</v>
      </c>
      <c r="K706" s="46">
        <v>99.541179169534303</v>
      </c>
      <c r="L706" s="46">
        <v>104.43283438571748</v>
      </c>
      <c r="M706" s="50" t="s">
        <v>834</v>
      </c>
    </row>
    <row r="707" spans="1:13" s="93" customFormat="1">
      <c r="A707" s="50" t="s">
        <v>567</v>
      </c>
      <c r="B707" s="45">
        <v>4.6399999999999997</v>
      </c>
      <c r="C707" s="45">
        <v>573.14499999999998</v>
      </c>
      <c r="D707" s="45">
        <v>42405.826000000001</v>
      </c>
      <c r="E707" s="45">
        <v>42978.970999999998</v>
      </c>
      <c r="F707" s="45">
        <v>25.52</v>
      </c>
      <c r="G707" s="45">
        <v>961.47</v>
      </c>
      <c r="H707" s="48">
        <f>D707/D705*100</f>
        <v>8.9030668291678641</v>
      </c>
      <c r="I707" s="48">
        <f>E707/E705*100</f>
        <v>1.3019279287054442</v>
      </c>
      <c r="J707" s="47">
        <v>9139.1866379310359</v>
      </c>
      <c r="K707" s="47">
        <v>1661.6702978056428</v>
      </c>
      <c r="L707" s="47">
        <v>44.701312573455226</v>
      </c>
      <c r="M707" s="50" t="s">
        <v>567</v>
      </c>
    </row>
    <row r="708" spans="1:13" s="93" customFormat="1">
      <c r="A708" s="43" t="s">
        <v>561</v>
      </c>
      <c r="B708" s="45">
        <v>351904.64</v>
      </c>
      <c r="C708" s="45">
        <v>2824873.145</v>
      </c>
      <c r="D708" s="45">
        <v>476305.826</v>
      </c>
      <c r="E708" s="45">
        <v>3301178.9709999999</v>
      </c>
      <c r="F708" s="45">
        <v>435925.52</v>
      </c>
      <c r="G708" s="45">
        <v>3120861.47</v>
      </c>
      <c r="H708" s="48">
        <f>H709+H710</f>
        <v>100</v>
      </c>
      <c r="I708" s="48">
        <f>I709+I710</f>
        <v>100.00000000000001</v>
      </c>
      <c r="J708" s="46">
        <v>135.35082288201713</v>
      </c>
      <c r="K708" s="46">
        <v>109.26312045231946</v>
      </c>
      <c r="L708" s="46">
        <v>105.77781175913584</v>
      </c>
      <c r="M708" s="43" t="s">
        <v>562</v>
      </c>
    </row>
    <row r="709" spans="1:13" s="93" customFormat="1">
      <c r="A709" s="50" t="s">
        <v>568</v>
      </c>
      <c r="B709" s="45">
        <v>22989.785</v>
      </c>
      <c r="C709" s="45">
        <v>23898.53</v>
      </c>
      <c r="D709" s="45">
        <v>118.684</v>
      </c>
      <c r="E709" s="45">
        <v>24017.214</v>
      </c>
      <c r="F709" s="45">
        <v>0</v>
      </c>
      <c r="G709" s="45">
        <v>100494.99400000001</v>
      </c>
      <c r="H709" s="48">
        <f>D709/D708*100</f>
        <v>2.4917604094139297E-2</v>
      </c>
      <c r="I709" s="48">
        <f>E709/E708*100</f>
        <v>0.72753444181563576</v>
      </c>
      <c r="J709" s="46">
        <v>0.51624667216331077</v>
      </c>
      <c r="K709" s="46">
        <v>0</v>
      </c>
      <c r="L709" s="46">
        <v>23.898915800721376</v>
      </c>
      <c r="M709" s="50" t="s">
        <v>568</v>
      </c>
    </row>
    <row r="710" spans="1:13" s="93" customFormat="1">
      <c r="A710" s="50" t="s">
        <v>569</v>
      </c>
      <c r="B710" s="45">
        <v>328914.85499999998</v>
      </c>
      <c r="C710" s="45">
        <v>2800974.6150000002</v>
      </c>
      <c r="D710" s="45">
        <v>476187.14199999999</v>
      </c>
      <c r="E710" s="45">
        <v>3277161.7570000002</v>
      </c>
      <c r="F710" s="45">
        <v>435925.52</v>
      </c>
      <c r="G710" s="45">
        <v>3020366.4759999998</v>
      </c>
      <c r="H710" s="48">
        <f>D710/D708*100</f>
        <v>99.975082395905858</v>
      </c>
      <c r="I710" s="48">
        <f>E710/E708*100</f>
        <v>99.272465558184379</v>
      </c>
      <c r="J710" s="46">
        <v>144.77520086467362</v>
      </c>
      <c r="K710" s="46">
        <v>109.23589470054425</v>
      </c>
      <c r="L710" s="46">
        <v>108.50212327015645</v>
      </c>
      <c r="M710" s="50" t="s">
        <v>835</v>
      </c>
    </row>
    <row r="711" spans="1:13" s="93" customFormat="1" ht="56.25">
      <c r="A711" s="42" t="s">
        <v>667</v>
      </c>
      <c r="B711" s="45"/>
      <c r="C711" s="45"/>
      <c r="D711" s="45"/>
      <c r="E711" s="45"/>
      <c r="F711" s="45"/>
      <c r="G711" s="45"/>
      <c r="J711" s="46"/>
      <c r="K711" s="46"/>
      <c r="L711" s="46"/>
      <c r="M711" s="42" t="s">
        <v>934</v>
      </c>
    </row>
    <row r="712" spans="1:13" s="93" customFormat="1">
      <c r="A712" s="43" t="s">
        <v>559</v>
      </c>
      <c r="B712" s="45">
        <v>351900</v>
      </c>
      <c r="C712" s="45">
        <v>2823240.2370000002</v>
      </c>
      <c r="D712" s="45">
        <v>434170.80699999997</v>
      </c>
      <c r="E712" s="45">
        <v>3257411.0440000002</v>
      </c>
      <c r="F712" s="45">
        <v>435312.76</v>
      </c>
      <c r="G712" s="45">
        <v>3114592.05</v>
      </c>
      <c r="H712" s="48">
        <f>H713+H714</f>
        <v>100.00000000000001</v>
      </c>
      <c r="I712" s="48">
        <f>I713+I714</f>
        <v>99.999999999999986</v>
      </c>
      <c r="J712" s="46">
        <v>123.3790301221938</v>
      </c>
      <c r="K712" s="46">
        <v>99.737670680730787</v>
      </c>
      <c r="L712" s="46">
        <v>104.58547995073707</v>
      </c>
      <c r="M712" s="43" t="s">
        <v>560</v>
      </c>
    </row>
    <row r="713" spans="1:13" s="93" customFormat="1">
      <c r="A713" s="50" t="s">
        <v>566</v>
      </c>
      <c r="B713" s="45">
        <v>351900</v>
      </c>
      <c r="C713" s="45">
        <v>2822700</v>
      </c>
      <c r="D713" s="45">
        <v>433900</v>
      </c>
      <c r="E713" s="45">
        <v>3256600</v>
      </c>
      <c r="F713" s="45">
        <v>435300</v>
      </c>
      <c r="G713" s="45">
        <v>3113700</v>
      </c>
      <c r="H713" s="48">
        <f>D713/D712*100</f>
        <v>99.93762662168119</v>
      </c>
      <c r="I713" s="48">
        <f>E713/E712*100</f>
        <v>99.975101576403929</v>
      </c>
      <c r="J713" s="46">
        <v>123.30207445296959</v>
      </c>
      <c r="K713" s="46">
        <v>99.678382724557778</v>
      </c>
      <c r="L713" s="46">
        <v>104.58939525323569</v>
      </c>
      <c r="M713" s="50" t="s">
        <v>834</v>
      </c>
    </row>
    <row r="714" spans="1:13" s="93" customFormat="1">
      <c r="A714" s="50" t="s">
        <v>567</v>
      </c>
      <c r="B714" s="45">
        <v>0</v>
      </c>
      <c r="C714" s="45">
        <v>540.23699999999997</v>
      </c>
      <c r="D714" s="45">
        <v>270.80700000000002</v>
      </c>
      <c r="E714" s="45">
        <v>811.04399999999998</v>
      </c>
      <c r="F714" s="45">
        <v>12.76</v>
      </c>
      <c r="G714" s="45">
        <v>892.05</v>
      </c>
      <c r="H714" s="48">
        <f>D714/D712*100</f>
        <v>6.2373378318823738E-2</v>
      </c>
      <c r="I714" s="48">
        <f>E714/E712*100</f>
        <v>2.4898423596061217E-2</v>
      </c>
      <c r="J714" s="46">
        <v>0</v>
      </c>
      <c r="K714" s="47">
        <v>21.223119122257057</v>
      </c>
      <c r="L714" s="46">
        <v>90.919118883470674</v>
      </c>
      <c r="M714" s="50" t="s">
        <v>567</v>
      </c>
    </row>
    <row r="715" spans="1:13" s="93" customFormat="1">
      <c r="A715" s="43" t="s">
        <v>561</v>
      </c>
      <c r="B715" s="45">
        <v>351900</v>
      </c>
      <c r="C715" s="45">
        <v>2823240.2370000002</v>
      </c>
      <c r="D715" s="45">
        <v>434170.80699999997</v>
      </c>
      <c r="E715" s="45">
        <v>3257411.0440000002</v>
      </c>
      <c r="F715" s="45">
        <v>435312.76</v>
      </c>
      <c r="G715" s="45">
        <v>3114592.05</v>
      </c>
      <c r="H715" s="48">
        <f>H716+H717</f>
        <v>100.00000000000001</v>
      </c>
      <c r="I715" s="48">
        <f>I716+I717</f>
        <v>100</v>
      </c>
      <c r="J715" s="46">
        <v>123.3790301221938</v>
      </c>
      <c r="K715" s="46">
        <v>99.737670680730787</v>
      </c>
      <c r="L715" s="46">
        <v>104.58547995073707</v>
      </c>
      <c r="M715" s="43" t="s">
        <v>562</v>
      </c>
    </row>
    <row r="716" spans="1:13" s="93" customFormat="1">
      <c r="A716" s="50" t="s">
        <v>568</v>
      </c>
      <c r="B716" s="45">
        <v>22989.785</v>
      </c>
      <c r="C716" s="45">
        <v>23898.53</v>
      </c>
      <c r="D716" s="45">
        <v>118.684</v>
      </c>
      <c r="E716" s="45">
        <v>24017.214</v>
      </c>
      <c r="F716" s="45">
        <v>0</v>
      </c>
      <c r="G716" s="45">
        <v>100494.99400000001</v>
      </c>
      <c r="H716" s="48">
        <f>D716/D715*100</f>
        <v>2.7335785383654318E-2</v>
      </c>
      <c r="I716" s="48">
        <f>E716/E715*100</f>
        <v>0.73730989658915136</v>
      </c>
      <c r="J716" s="46">
        <v>0.51624667216331077</v>
      </c>
      <c r="K716" s="46">
        <v>0</v>
      </c>
      <c r="L716" s="46">
        <v>23.898915800721376</v>
      </c>
      <c r="M716" s="50" t="s">
        <v>568</v>
      </c>
    </row>
    <row r="717" spans="1:13" s="93" customFormat="1">
      <c r="A717" s="50" t="s">
        <v>569</v>
      </c>
      <c r="B717" s="45">
        <v>328910.21500000003</v>
      </c>
      <c r="C717" s="45">
        <v>2799341.7069999999</v>
      </c>
      <c r="D717" s="45">
        <v>434052.12300000002</v>
      </c>
      <c r="E717" s="45">
        <v>3233393.83</v>
      </c>
      <c r="F717" s="45">
        <v>435312.76</v>
      </c>
      <c r="G717" s="45">
        <v>3014097.0559999999</v>
      </c>
      <c r="H717" s="48">
        <f>D717/D715*100</f>
        <v>99.972664214616358</v>
      </c>
      <c r="I717" s="48">
        <f>E717/E715*100</f>
        <v>99.262690103410847</v>
      </c>
      <c r="J717" s="46">
        <v>131.9667505613956</v>
      </c>
      <c r="K717" s="46">
        <v>99.710406605126863</v>
      </c>
      <c r="L717" s="46">
        <v>107.27570379870343</v>
      </c>
      <c r="M717" s="50" t="s">
        <v>835</v>
      </c>
    </row>
    <row r="718" spans="1:13" s="93" customFormat="1" ht="33.75">
      <c r="A718" s="42" t="s">
        <v>668</v>
      </c>
      <c r="B718" s="45"/>
      <c r="C718" s="45"/>
      <c r="D718" s="45"/>
      <c r="E718" s="45"/>
      <c r="F718" s="45"/>
      <c r="G718" s="45"/>
      <c r="J718" s="46"/>
      <c r="K718" s="46"/>
      <c r="L718" s="46"/>
      <c r="M718" s="42" t="s">
        <v>935</v>
      </c>
    </row>
    <row r="719" spans="1:13" s="93" customFormat="1">
      <c r="A719" s="43" t="s">
        <v>559</v>
      </c>
      <c r="B719" s="45">
        <v>15966.975</v>
      </c>
      <c r="C719" s="45">
        <v>110753.872</v>
      </c>
      <c r="D719" s="45">
        <v>16678.424999999999</v>
      </c>
      <c r="E719" s="45">
        <v>127432.29700000001</v>
      </c>
      <c r="F719" s="45">
        <v>14169.101000000001</v>
      </c>
      <c r="G719" s="45">
        <v>126118.322</v>
      </c>
      <c r="H719" s="48">
        <f>H720+H721</f>
        <v>100.00000000000001</v>
      </c>
      <c r="I719" s="48">
        <f>I720+I721</f>
        <v>100.00000078473042</v>
      </c>
      <c r="J719" s="46">
        <v>104.45575946602284</v>
      </c>
      <c r="K719" s="46">
        <v>117.70983211990654</v>
      </c>
      <c r="L719" s="46">
        <v>101.04185892990236</v>
      </c>
      <c r="M719" s="43" t="s">
        <v>560</v>
      </c>
    </row>
    <row r="720" spans="1:13" s="93" customFormat="1">
      <c r="A720" s="50" t="s">
        <v>566</v>
      </c>
      <c r="B720" s="45">
        <v>15600</v>
      </c>
      <c r="C720" s="45">
        <v>109600</v>
      </c>
      <c r="D720" s="45">
        <v>16266.666999999999</v>
      </c>
      <c r="E720" s="45">
        <v>125866.667</v>
      </c>
      <c r="F720" s="45">
        <v>14000</v>
      </c>
      <c r="G720" s="45">
        <v>123900</v>
      </c>
      <c r="H720" s="48">
        <f>D720/D719*100</f>
        <v>97.531193742814452</v>
      </c>
      <c r="I720" s="48">
        <f>E720/E719*100</f>
        <v>98.771402511876559</v>
      </c>
      <c r="J720" s="46">
        <v>104.2735064102564</v>
      </c>
      <c r="K720" s="46">
        <v>116.19047857142857</v>
      </c>
      <c r="L720" s="46">
        <v>101.58730185633576</v>
      </c>
      <c r="M720" s="50" t="s">
        <v>834</v>
      </c>
    </row>
    <row r="721" spans="1:13" s="93" customFormat="1">
      <c r="A721" s="50" t="s">
        <v>567</v>
      </c>
      <c r="B721" s="45">
        <v>366.97500000000002</v>
      </c>
      <c r="C721" s="45">
        <v>1153.8720000000001</v>
      </c>
      <c r="D721" s="45">
        <v>411.75799999999998</v>
      </c>
      <c r="E721" s="45">
        <v>1565.6310000000001</v>
      </c>
      <c r="F721" s="45">
        <v>169.101</v>
      </c>
      <c r="G721" s="45">
        <v>2218.3220000000001</v>
      </c>
      <c r="H721" s="48">
        <f>D721/D719*100</f>
        <v>2.4688062571855558</v>
      </c>
      <c r="I721" s="48">
        <f>E721/E719*100</f>
        <v>1.2285982728538589</v>
      </c>
      <c r="J721" s="46">
        <v>112.20328360242523</v>
      </c>
      <c r="K721" s="47">
        <v>2.4349826435089086</v>
      </c>
      <c r="L721" s="46">
        <v>70.577265158078944</v>
      </c>
      <c r="M721" s="50" t="s">
        <v>567</v>
      </c>
    </row>
    <row r="722" spans="1:13" s="93" customFormat="1">
      <c r="A722" s="43" t="s">
        <v>561</v>
      </c>
      <c r="B722" s="45">
        <v>15966.975</v>
      </c>
      <c r="C722" s="45">
        <v>110753.872</v>
      </c>
      <c r="D722" s="45">
        <v>16678.424999999999</v>
      </c>
      <c r="E722" s="45">
        <v>127432.29700000001</v>
      </c>
      <c r="F722" s="45">
        <v>14169.101000000001</v>
      </c>
      <c r="G722" s="45">
        <v>126118.322</v>
      </c>
      <c r="H722" s="48">
        <f>H723+H724</f>
        <v>100.00000000000001</v>
      </c>
      <c r="I722" s="48">
        <f>I723+I724</f>
        <v>100.00000078473042</v>
      </c>
      <c r="J722" s="46">
        <v>104.45575946602284</v>
      </c>
      <c r="K722" s="46">
        <v>117.70983211990654</v>
      </c>
      <c r="L722" s="46">
        <v>101.04185892990236</v>
      </c>
      <c r="M722" s="43" t="s">
        <v>562</v>
      </c>
    </row>
    <row r="723" spans="1:13" s="93" customFormat="1">
      <c r="A723" s="50" t="s">
        <v>568</v>
      </c>
      <c r="B723" s="45">
        <v>12146.395</v>
      </c>
      <c r="C723" s="45">
        <v>87587.062000000005</v>
      </c>
      <c r="D723" s="45">
        <v>13550.242</v>
      </c>
      <c r="E723" s="45">
        <v>101137.304</v>
      </c>
      <c r="F723" s="45">
        <v>6962.7550000000001</v>
      </c>
      <c r="G723" s="45">
        <v>71363.27</v>
      </c>
      <c r="H723" s="48">
        <f>D723/D722*100</f>
        <v>81.244134263277274</v>
      </c>
      <c r="I723" s="48">
        <f>E723/E722*100</f>
        <v>79.365519088147636</v>
      </c>
      <c r="J723" s="46">
        <v>111.55772556384012</v>
      </c>
      <c r="K723" s="46">
        <v>194.61035179321979</v>
      </c>
      <c r="L723" s="46">
        <v>141.72179049530664</v>
      </c>
      <c r="M723" s="50" t="s">
        <v>568</v>
      </c>
    </row>
    <row r="724" spans="1:13" s="93" customFormat="1">
      <c r="A724" s="50" t="s">
        <v>569</v>
      </c>
      <c r="B724" s="45">
        <v>3820.58</v>
      </c>
      <c r="C724" s="45">
        <v>23166.81</v>
      </c>
      <c r="D724" s="45">
        <v>3128.183</v>
      </c>
      <c r="E724" s="45">
        <v>26294.993999999999</v>
      </c>
      <c r="F724" s="45">
        <v>7206.3459999999995</v>
      </c>
      <c r="G724" s="45">
        <v>54755.052000000003</v>
      </c>
      <c r="H724" s="48">
        <f>D724/D722*100</f>
        <v>18.755865736722743</v>
      </c>
      <c r="I724" s="48">
        <f>E724/E722*100</f>
        <v>20.634481696582775</v>
      </c>
      <c r="J724" s="46">
        <v>81.877175716775994</v>
      </c>
      <c r="K724" s="46">
        <v>43.40872614220855</v>
      </c>
      <c r="L724" s="46">
        <v>48.022955032532884</v>
      </c>
      <c r="M724" s="50" t="s">
        <v>835</v>
      </c>
    </row>
    <row r="725" spans="1:13" s="93" customFormat="1">
      <c r="A725" s="42" t="s">
        <v>669</v>
      </c>
      <c r="B725" s="45"/>
      <c r="C725" s="45"/>
      <c r="D725" s="45"/>
      <c r="E725" s="45"/>
      <c r="F725" s="45"/>
      <c r="G725" s="45"/>
      <c r="J725" s="46"/>
      <c r="K725" s="46"/>
      <c r="L725" s="46"/>
      <c r="M725" s="42" t="s">
        <v>936</v>
      </c>
    </row>
    <row r="726" spans="1:13" s="93" customFormat="1">
      <c r="A726" s="43" t="s">
        <v>559</v>
      </c>
      <c r="B726" s="45">
        <v>59450.159</v>
      </c>
      <c r="C726" s="45">
        <v>449673.55300000001</v>
      </c>
      <c r="D726" s="45">
        <v>58339.747000000003</v>
      </c>
      <c r="E726" s="45">
        <v>508013.3</v>
      </c>
      <c r="F726" s="45">
        <v>66003.447</v>
      </c>
      <c r="G726" s="45">
        <v>441996.21899999998</v>
      </c>
      <c r="H726" s="48">
        <f>H727+H728</f>
        <v>99.999999999999986</v>
      </c>
      <c r="I726" s="48">
        <f>I727+I728</f>
        <v>100</v>
      </c>
      <c r="J726" s="46">
        <v>98.132196753250071</v>
      </c>
      <c r="K726" s="46">
        <v>88.388939747343798</v>
      </c>
      <c r="L726" s="46">
        <v>114.93611894449259</v>
      </c>
      <c r="M726" s="43" t="s">
        <v>560</v>
      </c>
    </row>
    <row r="727" spans="1:13" s="93" customFormat="1">
      <c r="A727" s="50" t="s">
        <v>566</v>
      </c>
      <c r="B727" s="45">
        <v>49400</v>
      </c>
      <c r="C727" s="45">
        <v>410000</v>
      </c>
      <c r="D727" s="45">
        <v>54000</v>
      </c>
      <c r="E727" s="45">
        <v>464000</v>
      </c>
      <c r="F727" s="45">
        <v>66000</v>
      </c>
      <c r="G727" s="45">
        <v>399300</v>
      </c>
      <c r="H727" s="48">
        <f>D727/D726*100</f>
        <v>92.561251594046155</v>
      </c>
      <c r="I727" s="48">
        <f>E727/E726*100</f>
        <v>91.336191394989072</v>
      </c>
      <c r="J727" s="46">
        <v>109.31174089068826</v>
      </c>
      <c r="K727" s="46">
        <v>81.818181818181813</v>
      </c>
      <c r="L727" s="46">
        <v>116.20335587277737</v>
      </c>
      <c r="M727" s="50" t="s">
        <v>834</v>
      </c>
    </row>
    <row r="728" spans="1:13" s="93" customFormat="1">
      <c r="A728" s="50" t="s">
        <v>567</v>
      </c>
      <c r="B728" s="45">
        <v>10050.159</v>
      </c>
      <c r="C728" s="45">
        <v>39673.553</v>
      </c>
      <c r="D728" s="45">
        <v>4339.7470000000003</v>
      </c>
      <c r="E728" s="45">
        <v>44013.3</v>
      </c>
      <c r="F728" s="45">
        <v>3.4470000000000001</v>
      </c>
      <c r="G728" s="45">
        <v>42696.218999999997</v>
      </c>
      <c r="H728" s="48">
        <f>D728/D726*100</f>
        <v>7.4387484059538354</v>
      </c>
      <c r="I728" s="48">
        <f>E728/E726*100</f>
        <v>8.6638086050109315</v>
      </c>
      <c r="J728" s="46">
        <v>43.180879028879055</v>
      </c>
      <c r="K728" s="47">
        <v>1258.9924572091675</v>
      </c>
      <c r="L728" s="46">
        <v>103.08477197945797</v>
      </c>
      <c r="M728" s="50" t="s">
        <v>567</v>
      </c>
    </row>
    <row r="729" spans="1:13" s="93" customFormat="1">
      <c r="A729" s="43" t="s">
        <v>561</v>
      </c>
      <c r="B729" s="45">
        <v>59450.159</v>
      </c>
      <c r="C729" s="45">
        <v>449673.55300000001</v>
      </c>
      <c r="D729" s="45">
        <v>58339.747000000003</v>
      </c>
      <c r="E729" s="45">
        <v>508013.3</v>
      </c>
      <c r="F729" s="45">
        <v>66003.447</v>
      </c>
      <c r="G729" s="45">
        <v>441996.21899999998</v>
      </c>
      <c r="H729" s="48">
        <f>H730+H731</f>
        <v>100</v>
      </c>
      <c r="I729" s="48">
        <f>I730+I731</f>
        <v>100</v>
      </c>
      <c r="J729" s="46">
        <v>98.132196753250071</v>
      </c>
      <c r="K729" s="46">
        <v>88.388939747343798</v>
      </c>
      <c r="L729" s="46">
        <v>114.93611894449259</v>
      </c>
      <c r="M729" s="43" t="s">
        <v>562</v>
      </c>
    </row>
    <row r="730" spans="1:13" s="93" customFormat="1">
      <c r="A730" s="50" t="s">
        <v>568</v>
      </c>
      <c r="B730" s="45">
        <v>1367.24</v>
      </c>
      <c r="C730" s="45">
        <v>5122.5709999999999</v>
      </c>
      <c r="D730" s="45">
        <v>1458.336</v>
      </c>
      <c r="E730" s="45">
        <v>6580.9070000000002</v>
      </c>
      <c r="F730" s="45">
        <v>464.34500000000003</v>
      </c>
      <c r="G730" s="45">
        <v>12286.471</v>
      </c>
      <c r="H730" s="48">
        <f>D730/D729*100</f>
        <v>2.4997297297158316</v>
      </c>
      <c r="I730" s="48">
        <f>E730/E729*100</f>
        <v>1.2954202183289296</v>
      </c>
      <c r="J730" s="46">
        <v>106.66276586407653</v>
      </c>
      <c r="K730" s="47">
        <v>3.1406303502783488</v>
      </c>
      <c r="L730" s="46">
        <v>53.562223033774302</v>
      </c>
      <c r="M730" s="50" t="s">
        <v>568</v>
      </c>
    </row>
    <row r="731" spans="1:13" s="93" customFormat="1">
      <c r="A731" s="50" t="s">
        <v>569</v>
      </c>
      <c r="B731" s="45">
        <v>58082.919000000002</v>
      </c>
      <c r="C731" s="45">
        <v>444550.98200000002</v>
      </c>
      <c r="D731" s="45">
        <v>56881.411</v>
      </c>
      <c r="E731" s="45">
        <v>501432.39299999998</v>
      </c>
      <c r="F731" s="45">
        <v>65539.101999999999</v>
      </c>
      <c r="G731" s="45">
        <v>429709.74800000002</v>
      </c>
      <c r="H731" s="48">
        <f>D731/D729*100</f>
        <v>97.500270270284162</v>
      </c>
      <c r="I731" s="48">
        <f>E731/E729*100</f>
        <v>98.704579781671072</v>
      </c>
      <c r="J731" s="46">
        <v>97.931391843443677</v>
      </c>
      <c r="K731" s="46">
        <v>86.790037190317307</v>
      </c>
      <c r="L731" s="46">
        <v>116.69095135351687</v>
      </c>
      <c r="M731" s="50" t="s">
        <v>835</v>
      </c>
    </row>
    <row r="732" spans="1:13" s="93" customFormat="1">
      <c r="A732" s="42" t="s">
        <v>670</v>
      </c>
      <c r="B732" s="45"/>
      <c r="C732" s="45"/>
      <c r="D732" s="45"/>
      <c r="E732" s="45"/>
      <c r="F732" s="45"/>
      <c r="G732" s="45"/>
      <c r="J732" s="46"/>
      <c r="K732" s="46"/>
      <c r="L732" s="46"/>
      <c r="M732" s="42" t="s">
        <v>937</v>
      </c>
    </row>
    <row r="733" spans="1:13" s="93" customFormat="1">
      <c r="A733" s="43" t="s">
        <v>559</v>
      </c>
      <c r="B733" s="45">
        <v>414004.47499999998</v>
      </c>
      <c r="C733" s="45">
        <v>3136528.969</v>
      </c>
      <c r="D733" s="45">
        <v>516710.647</v>
      </c>
      <c r="E733" s="45">
        <v>3653239.6159999999</v>
      </c>
      <c r="F733" s="45">
        <v>514395.05200000003</v>
      </c>
      <c r="G733" s="45">
        <v>3437066.7719999999</v>
      </c>
      <c r="H733" s="48">
        <f>H734+H735</f>
        <v>100.00000000000001</v>
      </c>
      <c r="I733" s="48">
        <f>I734+I735</f>
        <v>100</v>
      </c>
      <c r="J733" s="46">
        <v>124.80798595232575</v>
      </c>
      <c r="K733" s="46">
        <v>100.45015887905546</v>
      </c>
      <c r="L733" s="46">
        <v>106.28945721279109</v>
      </c>
      <c r="M733" s="43" t="s">
        <v>560</v>
      </c>
    </row>
    <row r="734" spans="1:13" s="93" customFormat="1">
      <c r="A734" s="50" t="s">
        <v>566</v>
      </c>
      <c r="B734" s="45">
        <v>413666.66700000002</v>
      </c>
      <c r="C734" s="45">
        <v>3112900</v>
      </c>
      <c r="D734" s="45">
        <v>516566.66700000002</v>
      </c>
      <c r="E734" s="45">
        <v>3629466.6669999999</v>
      </c>
      <c r="F734" s="45">
        <v>512200</v>
      </c>
      <c r="G734" s="45">
        <v>3345300</v>
      </c>
      <c r="H734" s="48">
        <f>D734/D733*100</f>
        <v>99.972135275161079</v>
      </c>
      <c r="I734" s="48">
        <f>E734/E733*100</f>
        <v>99.349263900022265</v>
      </c>
      <c r="J734" s="46">
        <v>124.87510070517719</v>
      </c>
      <c r="K734" s="46">
        <v>100.85253162827021</v>
      </c>
      <c r="L734" s="46">
        <v>108.49450473799061</v>
      </c>
      <c r="M734" s="50" t="s">
        <v>834</v>
      </c>
    </row>
    <row r="735" spans="1:13" s="93" customFormat="1">
      <c r="A735" s="50" t="s">
        <v>567</v>
      </c>
      <c r="B735" s="45">
        <v>337.80799999999999</v>
      </c>
      <c r="C735" s="45">
        <v>23628.969000000001</v>
      </c>
      <c r="D735" s="45">
        <v>143.97999999999999</v>
      </c>
      <c r="E735" s="45">
        <v>23772.949000000001</v>
      </c>
      <c r="F735" s="45">
        <v>2195.0520000000001</v>
      </c>
      <c r="G735" s="45">
        <v>91766.771999999997</v>
      </c>
      <c r="H735" s="48">
        <f>D735/D733*100</f>
        <v>2.7864724838929052E-2</v>
      </c>
      <c r="I735" s="48">
        <f>E735/E733*100</f>
        <v>0.65073609997773552</v>
      </c>
      <c r="J735" s="46">
        <v>42.621844361293988</v>
      </c>
      <c r="K735" s="46">
        <v>6.5592979118490122</v>
      </c>
      <c r="L735" s="46">
        <v>25.905835502201171</v>
      </c>
      <c r="M735" s="50" t="s">
        <v>567</v>
      </c>
    </row>
    <row r="736" spans="1:13" s="93" customFormat="1">
      <c r="A736" s="43" t="s">
        <v>561</v>
      </c>
      <c r="B736" s="45">
        <v>414004.47499999998</v>
      </c>
      <c r="C736" s="45">
        <v>3136528.969</v>
      </c>
      <c r="D736" s="45">
        <v>516710.647</v>
      </c>
      <c r="E736" s="45">
        <v>3653239.6159999999</v>
      </c>
      <c r="F736" s="45">
        <v>514395.05200000003</v>
      </c>
      <c r="G736" s="45">
        <v>3437066.7719999999</v>
      </c>
      <c r="H736" s="48">
        <f>H737+H738</f>
        <v>99.999999999999986</v>
      </c>
      <c r="I736" s="48">
        <f>I737+I738</f>
        <v>100.00000000000001</v>
      </c>
      <c r="J736" s="46">
        <v>124.80798595232575</v>
      </c>
      <c r="K736" s="46">
        <v>100.45015887905546</v>
      </c>
      <c r="L736" s="46">
        <v>106.28945721279109</v>
      </c>
      <c r="M736" s="43" t="s">
        <v>562</v>
      </c>
    </row>
    <row r="737" spans="1:13" s="93" customFormat="1">
      <c r="A737" s="50" t="s">
        <v>568</v>
      </c>
      <c r="B737" s="45">
        <v>13296.288</v>
      </c>
      <c r="C737" s="45">
        <v>50069.417000000001</v>
      </c>
      <c r="D737" s="45">
        <v>10463.851000000001</v>
      </c>
      <c r="E737" s="45">
        <v>60533.267999999996</v>
      </c>
      <c r="F737" s="45">
        <v>4138.9780000000001</v>
      </c>
      <c r="G737" s="45">
        <v>206719.06400000001</v>
      </c>
      <c r="H737" s="48">
        <f>D737/D736*100</f>
        <v>2.0250891017540811</v>
      </c>
      <c r="I737" s="48">
        <f>E737/E736*100</f>
        <v>1.6569750238906857</v>
      </c>
      <c r="J737" s="46">
        <v>78.697535733281342</v>
      </c>
      <c r="K737" s="47">
        <v>2.5281243340747404</v>
      </c>
      <c r="L737" s="46">
        <v>29.282866721958449</v>
      </c>
      <c r="M737" s="50" t="s">
        <v>568</v>
      </c>
    </row>
    <row r="738" spans="1:13" s="93" customFormat="1">
      <c r="A738" s="50" t="s">
        <v>569</v>
      </c>
      <c r="B738" s="45">
        <v>400708.18699999998</v>
      </c>
      <c r="C738" s="45">
        <v>3086459.5520000001</v>
      </c>
      <c r="D738" s="45">
        <v>506246.79599999997</v>
      </c>
      <c r="E738" s="45">
        <v>3592706.3480000002</v>
      </c>
      <c r="F738" s="45">
        <v>510256.07400000002</v>
      </c>
      <c r="G738" s="45">
        <v>3230347.7069999999</v>
      </c>
      <c r="H738" s="48">
        <f>D738/D736*100</f>
        <v>97.974910898245909</v>
      </c>
      <c r="I738" s="48">
        <f>E738/E736*100</f>
        <v>98.343024976109334</v>
      </c>
      <c r="J738" s="46">
        <v>126.33802163867442</v>
      </c>
      <c r="K738" s="46">
        <v>99.214261582704836</v>
      </c>
      <c r="L738" s="46">
        <v>111.21732624060213</v>
      </c>
      <c r="M738" s="50" t="s">
        <v>835</v>
      </c>
    </row>
    <row r="739" spans="1:13" s="93" customFormat="1" ht="33.75">
      <c r="A739" s="42" t="s">
        <v>671</v>
      </c>
      <c r="B739" s="45"/>
      <c r="C739" s="45"/>
      <c r="D739" s="45"/>
      <c r="E739" s="45"/>
      <c r="F739" s="45"/>
      <c r="G739" s="45"/>
      <c r="J739" s="46"/>
      <c r="K739" s="46"/>
      <c r="L739" s="46"/>
      <c r="M739" s="42" t="s">
        <v>938</v>
      </c>
    </row>
    <row r="740" spans="1:13" s="93" customFormat="1">
      <c r="A740" s="43" t="s">
        <v>559</v>
      </c>
      <c r="B740" s="45">
        <v>4834.1940000000004</v>
      </c>
      <c r="C740" s="45">
        <v>52713.442999999999</v>
      </c>
      <c r="D740" s="45">
        <v>5553.152</v>
      </c>
      <c r="E740" s="45">
        <v>58266.595000000001</v>
      </c>
      <c r="F740" s="45">
        <v>8096.51</v>
      </c>
      <c r="G740" s="45">
        <v>83299.432000000001</v>
      </c>
      <c r="H740" s="48">
        <f>H741+H742</f>
        <v>100</v>
      </c>
      <c r="I740" s="48">
        <f>I741+I742</f>
        <v>100</v>
      </c>
      <c r="J740" s="46">
        <v>114.87234480039486</v>
      </c>
      <c r="K740" s="46">
        <v>68.586983774490491</v>
      </c>
      <c r="L740" s="46">
        <v>69.94837011613717</v>
      </c>
      <c r="M740" s="43" t="s">
        <v>560</v>
      </c>
    </row>
    <row r="741" spans="1:13" s="93" customFormat="1">
      <c r="A741" s="50" t="s">
        <v>566</v>
      </c>
      <c r="B741" s="45">
        <v>4833.3329999999996</v>
      </c>
      <c r="C741" s="45">
        <v>25200</v>
      </c>
      <c r="D741" s="45">
        <v>5500</v>
      </c>
      <c r="E741" s="45">
        <v>30700</v>
      </c>
      <c r="F741" s="45">
        <v>4300</v>
      </c>
      <c r="G741" s="45">
        <v>45300</v>
      </c>
      <c r="H741" s="48">
        <f>D741/D740*100</f>
        <v>99.042849898580116</v>
      </c>
      <c r="I741" s="48">
        <f>E741/E740*100</f>
        <v>52.688851991436948</v>
      </c>
      <c r="J741" s="46">
        <v>113.79311129607665</v>
      </c>
      <c r="K741" s="46">
        <v>127.90697674418605</v>
      </c>
      <c r="L741" s="46">
        <v>67.770419426048562</v>
      </c>
      <c r="M741" s="50" t="s">
        <v>834</v>
      </c>
    </row>
    <row r="742" spans="1:13" s="93" customFormat="1">
      <c r="A742" s="50" t="s">
        <v>567</v>
      </c>
      <c r="B742" s="45">
        <v>0.86</v>
      </c>
      <c r="C742" s="45">
        <v>27513.442999999999</v>
      </c>
      <c r="D742" s="45">
        <v>53.152000000000001</v>
      </c>
      <c r="E742" s="45">
        <v>27566.595000000001</v>
      </c>
      <c r="F742" s="45">
        <v>3796.51</v>
      </c>
      <c r="G742" s="45">
        <v>37999.432000000001</v>
      </c>
      <c r="H742" s="48">
        <f>D742/D740*100</f>
        <v>0.95715010141987822</v>
      </c>
      <c r="I742" s="48">
        <f>E742/E740*100</f>
        <v>47.311148008563052</v>
      </c>
      <c r="J742" s="47">
        <v>61.804651162790698</v>
      </c>
      <c r="K742" s="46">
        <v>1.4000226523833732</v>
      </c>
      <c r="L742" s="46">
        <v>72.544755405817639</v>
      </c>
      <c r="M742" s="50" t="s">
        <v>567</v>
      </c>
    </row>
    <row r="743" spans="1:13" s="93" customFormat="1">
      <c r="A743" s="43" t="s">
        <v>561</v>
      </c>
      <c r="B743" s="45">
        <v>4834.1940000000004</v>
      </c>
      <c r="C743" s="45">
        <v>52713.442999999999</v>
      </c>
      <c r="D743" s="45">
        <v>5553.152</v>
      </c>
      <c r="E743" s="45">
        <v>58266.595000000001</v>
      </c>
      <c r="F743" s="45">
        <v>8096.51</v>
      </c>
      <c r="G743" s="45">
        <v>83299.432000000001</v>
      </c>
      <c r="H743" s="48">
        <f>H744+H745</f>
        <v>100</v>
      </c>
      <c r="I743" s="48">
        <f>I744+I745</f>
        <v>100</v>
      </c>
      <c r="J743" s="46">
        <v>114.87234480039486</v>
      </c>
      <c r="K743" s="46">
        <v>68.586983774490491</v>
      </c>
      <c r="L743" s="46">
        <v>69.94837011613717</v>
      </c>
      <c r="M743" s="43" t="s">
        <v>562</v>
      </c>
    </row>
    <row r="744" spans="1:13" s="93" customFormat="1">
      <c r="A744" s="50" t="s">
        <v>568</v>
      </c>
      <c r="B744" s="45">
        <v>0</v>
      </c>
      <c r="C744" s="45">
        <v>39.14</v>
      </c>
      <c r="D744" s="45">
        <v>0</v>
      </c>
      <c r="E744" s="45">
        <v>39.14</v>
      </c>
      <c r="F744" s="45">
        <v>0</v>
      </c>
      <c r="G744" s="45">
        <v>0</v>
      </c>
      <c r="H744" s="48">
        <f>D744/D743*100</f>
        <v>0</v>
      </c>
      <c r="I744" s="48">
        <f>E744/E743*100</f>
        <v>6.7173995665955763E-2</v>
      </c>
      <c r="J744" s="46">
        <v>0</v>
      </c>
      <c r="K744" s="46">
        <v>0</v>
      </c>
      <c r="L744" s="46">
        <v>0</v>
      </c>
      <c r="M744" s="50" t="s">
        <v>568</v>
      </c>
    </row>
    <row r="745" spans="1:13" s="93" customFormat="1">
      <c r="A745" s="50" t="s">
        <v>569</v>
      </c>
      <c r="B745" s="45">
        <v>4834.1940000000004</v>
      </c>
      <c r="C745" s="45">
        <v>52674.303</v>
      </c>
      <c r="D745" s="45">
        <v>5553.152</v>
      </c>
      <c r="E745" s="45">
        <v>58227.455000000002</v>
      </c>
      <c r="F745" s="45">
        <v>8096.51</v>
      </c>
      <c r="G745" s="45">
        <v>83299.432000000001</v>
      </c>
      <c r="H745" s="48">
        <f>D745/D743*100</f>
        <v>100</v>
      </c>
      <c r="I745" s="48">
        <f>E745/E743*100</f>
        <v>99.932826004334046</v>
      </c>
      <c r="J745" s="46">
        <v>114.87234480039486</v>
      </c>
      <c r="K745" s="46">
        <v>68.586983774490491</v>
      </c>
      <c r="L745" s="46">
        <v>69.901383001026943</v>
      </c>
      <c r="M745" s="50" t="s">
        <v>835</v>
      </c>
    </row>
    <row r="746" spans="1:13" s="93" customFormat="1" ht="22.5">
      <c r="A746" s="42" t="s">
        <v>672</v>
      </c>
      <c r="B746" s="45"/>
      <c r="C746" s="45"/>
      <c r="D746" s="45"/>
      <c r="E746" s="45"/>
      <c r="F746" s="45"/>
      <c r="G746" s="45"/>
      <c r="J746" s="46"/>
      <c r="K746" s="46"/>
      <c r="L746" s="46"/>
      <c r="M746" s="42" t="s">
        <v>939</v>
      </c>
    </row>
    <row r="747" spans="1:13" s="93" customFormat="1">
      <c r="A747" s="43" t="s">
        <v>559</v>
      </c>
      <c r="B747" s="45">
        <v>252966.66699999999</v>
      </c>
      <c r="C747" s="45">
        <v>1883300</v>
      </c>
      <c r="D747" s="45">
        <v>284266.66700000002</v>
      </c>
      <c r="E747" s="45">
        <v>2167566.6669999999</v>
      </c>
      <c r="F747" s="45">
        <v>163900</v>
      </c>
      <c r="G747" s="45">
        <v>1822546.277</v>
      </c>
      <c r="H747" s="48">
        <f>H748+H749</f>
        <v>100</v>
      </c>
      <c r="I747" s="48">
        <f>I748+I749</f>
        <v>100</v>
      </c>
      <c r="J747" s="46">
        <v>112.37317167957153</v>
      </c>
      <c r="K747" s="46">
        <v>173.43908907870653</v>
      </c>
      <c r="L747" s="46">
        <v>118.93067925649166</v>
      </c>
      <c r="M747" s="43" t="s">
        <v>560</v>
      </c>
    </row>
    <row r="748" spans="1:13" s="93" customFormat="1">
      <c r="A748" s="50" t="s">
        <v>566</v>
      </c>
      <c r="B748" s="45">
        <v>252966.66699999999</v>
      </c>
      <c r="C748" s="45">
        <v>1883300</v>
      </c>
      <c r="D748" s="45">
        <v>284266.66700000002</v>
      </c>
      <c r="E748" s="45">
        <v>2167566.6669999999</v>
      </c>
      <c r="F748" s="45">
        <v>163900</v>
      </c>
      <c r="G748" s="45">
        <v>1822300</v>
      </c>
      <c r="H748" s="48">
        <f>D748/D747*100</f>
        <v>100</v>
      </c>
      <c r="I748" s="48">
        <f>E748/E747*100</f>
        <v>100</v>
      </c>
      <c r="J748" s="46">
        <v>112.37317167957153</v>
      </c>
      <c r="K748" s="46">
        <v>173.43908907870653</v>
      </c>
      <c r="L748" s="46">
        <v>118.94675229106075</v>
      </c>
      <c r="M748" s="50" t="s">
        <v>834</v>
      </c>
    </row>
    <row r="749" spans="1:13" s="93" customFormat="1">
      <c r="A749" s="50" t="s">
        <v>567</v>
      </c>
      <c r="B749" s="45">
        <v>0</v>
      </c>
      <c r="C749" s="45">
        <v>0</v>
      </c>
      <c r="D749" s="45">
        <v>0</v>
      </c>
      <c r="E749" s="45">
        <v>0</v>
      </c>
      <c r="F749" s="45">
        <v>0</v>
      </c>
      <c r="G749" s="45">
        <v>246.27699999999999</v>
      </c>
      <c r="H749" s="48">
        <f>D749/D747*100</f>
        <v>0</v>
      </c>
      <c r="I749" s="48">
        <f>E749/E747*100</f>
        <v>0</v>
      </c>
      <c r="J749" s="46">
        <v>0</v>
      </c>
      <c r="K749" s="46">
        <v>0</v>
      </c>
      <c r="L749" s="46">
        <v>0</v>
      </c>
      <c r="M749" s="50" t="s">
        <v>567</v>
      </c>
    </row>
    <row r="750" spans="1:13" s="93" customFormat="1">
      <c r="A750" s="43" t="s">
        <v>561</v>
      </c>
      <c r="B750" s="45">
        <v>252966.66699999999</v>
      </c>
      <c r="C750" s="45">
        <v>1883300</v>
      </c>
      <c r="D750" s="45">
        <v>284266.66700000002</v>
      </c>
      <c r="E750" s="45">
        <v>2167566.6669999999</v>
      </c>
      <c r="F750" s="45">
        <v>163900</v>
      </c>
      <c r="G750" s="45">
        <v>1822546.277</v>
      </c>
      <c r="H750" s="48">
        <f>H751+H752</f>
        <v>100</v>
      </c>
      <c r="I750" s="48">
        <f>I751+I752</f>
        <v>100</v>
      </c>
      <c r="J750" s="46">
        <v>112.37317167957153</v>
      </c>
      <c r="K750" s="46">
        <v>173.43908907870653</v>
      </c>
      <c r="L750" s="46">
        <v>118.93067925649166</v>
      </c>
      <c r="M750" s="43" t="s">
        <v>562</v>
      </c>
    </row>
    <row r="751" spans="1:13" s="93" customFormat="1">
      <c r="A751" s="50" t="s">
        <v>568</v>
      </c>
      <c r="B751" s="45">
        <v>250035.495</v>
      </c>
      <c r="C751" s="45">
        <v>1293337.8929999999</v>
      </c>
      <c r="D751" s="45">
        <v>204798.878</v>
      </c>
      <c r="E751" s="45">
        <v>1498136.7709999999</v>
      </c>
      <c r="F751" s="45">
        <v>129387.72900000001</v>
      </c>
      <c r="G751" s="45">
        <v>1458515.8829999999</v>
      </c>
      <c r="H751" s="48">
        <f>D751/D750*100</f>
        <v>72.044633358296622</v>
      </c>
      <c r="I751" s="48">
        <f>E751/E750*100</f>
        <v>69.116064285740379</v>
      </c>
      <c r="J751" s="46">
        <v>81.907921913246753</v>
      </c>
      <c r="K751" s="46">
        <v>158.28307644227991</v>
      </c>
      <c r="L751" s="46">
        <v>102.71652084573152</v>
      </c>
      <c r="M751" s="50" t="s">
        <v>568</v>
      </c>
    </row>
    <row r="752" spans="1:13" s="93" customFormat="1">
      <c r="A752" s="50" t="s">
        <v>569</v>
      </c>
      <c r="B752" s="45">
        <v>2931.172</v>
      </c>
      <c r="C752" s="45">
        <v>589962.10699999996</v>
      </c>
      <c r="D752" s="45">
        <v>79467.789000000004</v>
      </c>
      <c r="E752" s="45">
        <v>669429.89599999995</v>
      </c>
      <c r="F752" s="45">
        <v>34512.271000000001</v>
      </c>
      <c r="G752" s="45">
        <v>364030.39399999997</v>
      </c>
      <c r="H752" s="48">
        <f>D752/D750*100</f>
        <v>27.955366641703371</v>
      </c>
      <c r="I752" s="48">
        <f>E752/E750*100</f>
        <v>30.883935714259625</v>
      </c>
      <c r="J752" s="47">
        <v>27.111267779577588</v>
      </c>
      <c r="K752" s="47">
        <v>2.3025951841882559</v>
      </c>
      <c r="L752" s="46">
        <v>183.89395694250737</v>
      </c>
      <c r="M752" s="50" t="s">
        <v>835</v>
      </c>
    </row>
    <row r="753" spans="1:13" s="93" customFormat="1" ht="22.5">
      <c r="A753" s="42" t="s">
        <v>673</v>
      </c>
      <c r="B753" s="45"/>
      <c r="C753" s="45"/>
      <c r="D753" s="45"/>
      <c r="E753" s="45"/>
      <c r="F753" s="45"/>
      <c r="G753" s="45"/>
      <c r="J753" s="46"/>
      <c r="K753" s="46"/>
      <c r="L753" s="46"/>
      <c r="M753" s="42" t="s">
        <v>940</v>
      </c>
    </row>
    <row r="754" spans="1:13" s="93" customFormat="1">
      <c r="A754" s="43" t="s">
        <v>559</v>
      </c>
      <c r="B754" s="45">
        <v>42579.419000000002</v>
      </c>
      <c r="C754" s="45">
        <v>255291.554</v>
      </c>
      <c r="D754" s="45">
        <v>44623.201000000001</v>
      </c>
      <c r="E754" s="45">
        <v>299914.755</v>
      </c>
      <c r="F754" s="45">
        <v>21603.901000000002</v>
      </c>
      <c r="G754" s="45">
        <v>403552.05300000001</v>
      </c>
      <c r="H754" s="48">
        <f>H755+H756</f>
        <v>99.999999999999986</v>
      </c>
      <c r="I754" s="48">
        <f>I755+I756</f>
        <v>99.999999999999986</v>
      </c>
      <c r="J754" s="46">
        <v>104.79992928038779</v>
      </c>
      <c r="K754" s="47">
        <v>2.0655158991887621</v>
      </c>
      <c r="L754" s="46">
        <v>74.31872859286382</v>
      </c>
      <c r="M754" s="43" t="s">
        <v>560</v>
      </c>
    </row>
    <row r="755" spans="1:13" s="93" customFormat="1">
      <c r="A755" s="50" t="s">
        <v>566</v>
      </c>
      <c r="B755" s="45">
        <v>28500</v>
      </c>
      <c r="C755" s="45">
        <v>165933.33499999999</v>
      </c>
      <c r="D755" s="45">
        <v>29300</v>
      </c>
      <c r="E755" s="45">
        <v>195233.33499999999</v>
      </c>
      <c r="F755" s="45">
        <v>8266.6669999999995</v>
      </c>
      <c r="G755" s="45">
        <v>302833.33600000001</v>
      </c>
      <c r="H755" s="48">
        <f>D755/D754*100</f>
        <v>65.660910341237056</v>
      </c>
      <c r="I755" s="48">
        <f>E755/E754*100</f>
        <v>65.096275439999602</v>
      </c>
      <c r="J755" s="46">
        <v>102.80701754385964</v>
      </c>
      <c r="K755" s="47">
        <v>3.5443546957921495</v>
      </c>
      <c r="L755" s="46">
        <v>64.468904770774643</v>
      </c>
      <c r="M755" s="50" t="s">
        <v>834</v>
      </c>
    </row>
    <row r="756" spans="1:13" s="93" customFormat="1">
      <c r="A756" s="50" t="s">
        <v>567</v>
      </c>
      <c r="B756" s="45">
        <v>14079.419</v>
      </c>
      <c r="C756" s="45">
        <v>89358.218999999997</v>
      </c>
      <c r="D756" s="45">
        <v>15323.200999999999</v>
      </c>
      <c r="E756" s="45">
        <v>104681.42</v>
      </c>
      <c r="F756" s="45">
        <v>13337.234</v>
      </c>
      <c r="G756" s="45">
        <v>100718.717</v>
      </c>
      <c r="H756" s="48">
        <f>D756/D754*100</f>
        <v>34.33908965876293</v>
      </c>
      <c r="I756" s="48">
        <f>E756/E754*100</f>
        <v>34.903724560000384</v>
      </c>
      <c r="J756" s="46">
        <v>108.83404350705096</v>
      </c>
      <c r="K756" s="46">
        <v>114.89039631455816</v>
      </c>
      <c r="L756" s="46">
        <v>103.93442561425796</v>
      </c>
      <c r="M756" s="50" t="s">
        <v>567</v>
      </c>
    </row>
    <row r="757" spans="1:13" s="93" customFormat="1">
      <c r="A757" s="43" t="s">
        <v>561</v>
      </c>
      <c r="B757" s="45">
        <v>42579.419000000002</v>
      </c>
      <c r="C757" s="45">
        <v>255291.554</v>
      </c>
      <c r="D757" s="45">
        <v>44623.201000000001</v>
      </c>
      <c r="E757" s="45">
        <v>299914.755</v>
      </c>
      <c r="F757" s="45">
        <v>21603.901000000002</v>
      </c>
      <c r="G757" s="45">
        <v>403552.05300000001</v>
      </c>
      <c r="H757" s="48">
        <f>H758+H759</f>
        <v>100</v>
      </c>
      <c r="I757" s="48">
        <f>I758+I759</f>
        <v>100</v>
      </c>
      <c r="J757" s="46">
        <v>104.79992928038779</v>
      </c>
      <c r="K757" s="47">
        <v>2.0655158991887621</v>
      </c>
      <c r="L757" s="46">
        <v>74.31872859286382</v>
      </c>
      <c r="M757" s="43" t="s">
        <v>562</v>
      </c>
    </row>
    <row r="758" spans="1:13" s="93" customFormat="1">
      <c r="A758" s="50" t="s">
        <v>568</v>
      </c>
      <c r="B758" s="45">
        <v>1233.212</v>
      </c>
      <c r="C758" s="45">
        <v>7052.2939999999999</v>
      </c>
      <c r="D758" s="45">
        <v>2613.1030000000001</v>
      </c>
      <c r="E758" s="45">
        <v>9665.3970000000008</v>
      </c>
      <c r="F758" s="45">
        <v>687.45299999999997</v>
      </c>
      <c r="G758" s="45">
        <v>12507.045</v>
      </c>
      <c r="H758" s="48">
        <f>D758/D757*100</f>
        <v>5.8559290715159582</v>
      </c>
      <c r="I758" s="48">
        <f>E758/E757*100</f>
        <v>3.2227147343917775</v>
      </c>
      <c r="J758" s="47">
        <v>2.1189406201042482</v>
      </c>
      <c r="K758" s="47">
        <v>3.8011369504533401</v>
      </c>
      <c r="L758" s="46">
        <v>77.279621205488596</v>
      </c>
      <c r="M758" s="50" t="s">
        <v>568</v>
      </c>
    </row>
    <row r="759" spans="1:13" s="93" customFormat="1">
      <c r="A759" s="50" t="s">
        <v>569</v>
      </c>
      <c r="B759" s="45">
        <v>41346.207000000002</v>
      </c>
      <c r="C759" s="45">
        <v>248239.26</v>
      </c>
      <c r="D759" s="45">
        <v>42010.097999999998</v>
      </c>
      <c r="E759" s="45">
        <v>290249.35800000001</v>
      </c>
      <c r="F759" s="45">
        <v>20916.447</v>
      </c>
      <c r="G759" s="45">
        <v>391045.00799999997</v>
      </c>
      <c r="H759" s="48">
        <f>D759/D757*100</f>
        <v>94.144070928484041</v>
      </c>
      <c r="I759" s="48">
        <f>E759/E757*100</f>
        <v>96.777285265608228</v>
      </c>
      <c r="J759" s="46">
        <v>101.60568779622274</v>
      </c>
      <c r="K759" s="47">
        <v>2.0084719933552768</v>
      </c>
      <c r="L759" s="46">
        <v>74.22402845249978</v>
      </c>
      <c r="M759" s="50" t="s">
        <v>835</v>
      </c>
    </row>
    <row r="760" spans="1:13" s="93" customFormat="1" ht="22.5">
      <c r="A760" s="42" t="s">
        <v>674</v>
      </c>
      <c r="B760" s="45"/>
      <c r="C760" s="45"/>
      <c r="D760" s="45"/>
      <c r="E760" s="45"/>
      <c r="F760" s="45"/>
      <c r="G760" s="45"/>
      <c r="J760" s="46"/>
      <c r="K760" s="46"/>
      <c r="L760" s="46"/>
      <c r="M760" s="42" t="s">
        <v>941</v>
      </c>
    </row>
    <row r="761" spans="1:13" s="93" customFormat="1">
      <c r="A761" s="43" t="s">
        <v>559</v>
      </c>
      <c r="B761" s="45">
        <v>1120697.398</v>
      </c>
      <c r="C761" s="45">
        <v>4683560.7589999996</v>
      </c>
      <c r="D761" s="45">
        <v>307933.75599999999</v>
      </c>
      <c r="E761" s="45">
        <v>4991494.5149999997</v>
      </c>
      <c r="F761" s="45">
        <v>321701.88500000001</v>
      </c>
      <c r="G761" s="45">
        <v>2687471.2450000001</v>
      </c>
      <c r="H761" s="48">
        <f>H762+H763</f>
        <v>99.999999999999986</v>
      </c>
      <c r="I761" s="48">
        <f>I762+I763</f>
        <v>99.999999979965921</v>
      </c>
      <c r="J761" s="46">
        <v>27.47697608199497</v>
      </c>
      <c r="K761" s="46">
        <v>95.7202212228256</v>
      </c>
      <c r="L761" s="46">
        <v>185.73201571129738</v>
      </c>
      <c r="M761" s="43" t="s">
        <v>560</v>
      </c>
    </row>
    <row r="762" spans="1:13" s="93" customFormat="1">
      <c r="A762" s="50" t="s">
        <v>566</v>
      </c>
      <c r="B762" s="45">
        <v>1120466.6669999999</v>
      </c>
      <c r="C762" s="45">
        <v>4682600</v>
      </c>
      <c r="D762" s="45">
        <v>307933.33299999998</v>
      </c>
      <c r="E762" s="45">
        <v>4990533.3329999996</v>
      </c>
      <c r="F762" s="45">
        <v>321700</v>
      </c>
      <c r="G762" s="45">
        <v>2687400</v>
      </c>
      <c r="H762" s="48">
        <f>D762/D761*100</f>
        <v>99.999862632792997</v>
      </c>
      <c r="I762" s="48">
        <f>E762/E761*100</f>
        <v>99.980743603000832</v>
      </c>
      <c r="J762" s="46">
        <v>27.482596499231693</v>
      </c>
      <c r="K762" s="46">
        <v>95.720650606154791</v>
      </c>
      <c r="L762" s="46">
        <v>185.70117336459029</v>
      </c>
      <c r="M762" s="50" t="s">
        <v>834</v>
      </c>
    </row>
    <row r="763" spans="1:13" s="93" customFormat="1">
      <c r="A763" s="50" t="s">
        <v>567</v>
      </c>
      <c r="B763" s="45">
        <v>230.73099999999999</v>
      </c>
      <c r="C763" s="45">
        <v>960.75900000000001</v>
      </c>
      <c r="D763" s="45">
        <v>0.42299999999999999</v>
      </c>
      <c r="E763" s="45">
        <v>961.18100000000004</v>
      </c>
      <c r="F763" s="45">
        <v>1.885</v>
      </c>
      <c r="G763" s="45">
        <v>71.245000000000005</v>
      </c>
      <c r="H763" s="48">
        <f>D763/D761*100</f>
        <v>1.3736720699110362E-4</v>
      </c>
      <c r="I763" s="48">
        <f>E763/E761*100</f>
        <v>1.925637696508618E-2</v>
      </c>
      <c r="J763" s="46">
        <v>0.18333037173158354</v>
      </c>
      <c r="K763" s="46">
        <v>22.440318302387269</v>
      </c>
      <c r="L763" s="47">
        <v>13.491206400449155</v>
      </c>
      <c r="M763" s="50" t="s">
        <v>567</v>
      </c>
    </row>
    <row r="764" spans="1:13" s="93" customFormat="1">
      <c r="A764" s="43" t="s">
        <v>561</v>
      </c>
      <c r="B764" s="45">
        <v>1120697.398</v>
      </c>
      <c r="C764" s="45">
        <v>4683560.7589999996</v>
      </c>
      <c r="D764" s="45">
        <v>307933.75599999999</v>
      </c>
      <c r="E764" s="45">
        <v>4991494.5149999997</v>
      </c>
      <c r="F764" s="45">
        <v>321701.88500000001</v>
      </c>
      <c r="G764" s="45">
        <v>2687471.2450000001</v>
      </c>
      <c r="H764" s="48">
        <f>H765+H766</f>
        <v>100</v>
      </c>
      <c r="I764" s="48">
        <f>I765+I766</f>
        <v>100</v>
      </c>
      <c r="J764" s="46">
        <v>27.47697608199497</v>
      </c>
      <c r="K764" s="46">
        <v>95.7202212228256</v>
      </c>
      <c r="L764" s="46">
        <v>185.73201571129738</v>
      </c>
      <c r="M764" s="43" t="s">
        <v>562</v>
      </c>
    </row>
    <row r="765" spans="1:13" s="93" customFormat="1">
      <c r="A765" s="50" t="s">
        <v>568</v>
      </c>
      <c r="B765" s="45">
        <v>134868.171</v>
      </c>
      <c r="C765" s="45">
        <v>875966.60600000003</v>
      </c>
      <c r="D765" s="45">
        <v>106350.783</v>
      </c>
      <c r="E765" s="45">
        <v>982317.38899999997</v>
      </c>
      <c r="F765" s="45">
        <v>151908.008</v>
      </c>
      <c r="G765" s="45">
        <v>1341430.4979999999</v>
      </c>
      <c r="H765" s="48">
        <f>D765/D764*100</f>
        <v>34.53690312535921</v>
      </c>
      <c r="I765" s="48">
        <f>E765/E764*100</f>
        <v>19.679825071389466</v>
      </c>
      <c r="J765" s="46">
        <v>78.855360913880858</v>
      </c>
      <c r="K765" s="46">
        <v>70.009991178345246</v>
      </c>
      <c r="L765" s="46">
        <v>73.229093155745446</v>
      </c>
      <c r="M765" s="50" t="s">
        <v>568</v>
      </c>
    </row>
    <row r="766" spans="1:13" s="93" customFormat="1">
      <c r="A766" s="50" t="s">
        <v>569</v>
      </c>
      <c r="B766" s="45">
        <v>985829.22699999996</v>
      </c>
      <c r="C766" s="45">
        <v>3807594.1529999999</v>
      </c>
      <c r="D766" s="45">
        <v>201582.973</v>
      </c>
      <c r="E766" s="45">
        <v>4009177.1260000002</v>
      </c>
      <c r="F766" s="45">
        <v>169793.87700000001</v>
      </c>
      <c r="G766" s="45">
        <v>1346040.747</v>
      </c>
      <c r="H766" s="48">
        <f>D766/D764*100</f>
        <v>65.463096874640797</v>
      </c>
      <c r="I766" s="48">
        <f>E766/E764*100</f>
        <v>80.320174928610541</v>
      </c>
      <c r="J766" s="46">
        <v>20.448062146974671</v>
      </c>
      <c r="K766" s="46">
        <v>118.72216864451478</v>
      </c>
      <c r="L766" s="47">
        <v>2.9784961078893701</v>
      </c>
      <c r="M766" s="50" t="s">
        <v>835</v>
      </c>
    </row>
    <row r="767" spans="1:13" s="93" customFormat="1">
      <c r="A767" s="42" t="s">
        <v>675</v>
      </c>
      <c r="B767" s="45"/>
      <c r="C767" s="45"/>
      <c r="D767" s="45"/>
      <c r="E767" s="45"/>
      <c r="F767" s="45"/>
      <c r="G767" s="45"/>
      <c r="J767" s="46"/>
      <c r="K767" s="46"/>
      <c r="L767" s="46"/>
      <c r="M767" s="42" t="s">
        <v>942</v>
      </c>
    </row>
    <row r="768" spans="1:13" s="93" customFormat="1">
      <c r="A768" s="43" t="s">
        <v>559</v>
      </c>
      <c r="B768" s="45">
        <v>182530.61600000001</v>
      </c>
      <c r="C768" s="45">
        <v>1316259.3940000001</v>
      </c>
      <c r="D768" s="45">
        <v>189100.356</v>
      </c>
      <c r="E768" s="45">
        <v>1505359.75</v>
      </c>
      <c r="F768" s="45">
        <v>200801.86</v>
      </c>
      <c r="G768" s="45">
        <v>1770934.2890000001</v>
      </c>
      <c r="H768" s="48">
        <f>H769+H770</f>
        <v>100</v>
      </c>
      <c r="I768" s="48">
        <f>I769+I770</f>
        <v>100</v>
      </c>
      <c r="J768" s="46">
        <v>103.59925372738566</v>
      </c>
      <c r="K768" s="46">
        <v>94.17261174771987</v>
      </c>
      <c r="L768" s="46">
        <v>85.003704505040503</v>
      </c>
      <c r="M768" s="43" t="s">
        <v>560</v>
      </c>
    </row>
    <row r="769" spans="1:13" s="93" customFormat="1">
      <c r="A769" s="50" t="s">
        <v>566</v>
      </c>
      <c r="B769" s="45">
        <v>182300</v>
      </c>
      <c r="C769" s="45">
        <v>1315300</v>
      </c>
      <c r="D769" s="45">
        <v>189100</v>
      </c>
      <c r="E769" s="45">
        <v>1504400</v>
      </c>
      <c r="F769" s="45">
        <v>200800</v>
      </c>
      <c r="G769" s="45">
        <v>1770900</v>
      </c>
      <c r="H769" s="48">
        <f>D769/D768*100</f>
        <v>99.999811740174621</v>
      </c>
      <c r="I769" s="48">
        <f>E769/E768*100</f>
        <v>99.936244475780626</v>
      </c>
      <c r="J769" s="46">
        <v>103.73011519473395</v>
      </c>
      <c r="K769" s="46">
        <v>94.173306772908361</v>
      </c>
      <c r="L769" s="46">
        <v>84.951154780055333</v>
      </c>
      <c r="M769" s="50" t="s">
        <v>834</v>
      </c>
    </row>
    <row r="770" spans="1:13" s="93" customFormat="1">
      <c r="A770" s="50" t="s">
        <v>567</v>
      </c>
      <c r="B770" s="45">
        <v>230.61600000000001</v>
      </c>
      <c r="C770" s="45">
        <v>959.39400000000001</v>
      </c>
      <c r="D770" s="45">
        <v>0.35599999999999998</v>
      </c>
      <c r="E770" s="45">
        <v>959.75</v>
      </c>
      <c r="F770" s="45">
        <v>1.86</v>
      </c>
      <c r="G770" s="45">
        <v>34.289000000000001</v>
      </c>
      <c r="H770" s="48">
        <f>D770/D768*100</f>
        <v>1.8825982538076235E-4</v>
      </c>
      <c r="I770" s="48">
        <f>E770/E768*100</f>
        <v>6.3755524219376802E-2</v>
      </c>
      <c r="J770" s="46">
        <v>0.15436916779408191</v>
      </c>
      <c r="K770" s="46">
        <v>19.139784946236556</v>
      </c>
      <c r="L770" s="47">
        <v>27.990025955845894</v>
      </c>
      <c r="M770" s="50" t="s">
        <v>567</v>
      </c>
    </row>
    <row r="771" spans="1:13" s="93" customFormat="1">
      <c r="A771" s="43" t="s">
        <v>561</v>
      </c>
      <c r="B771" s="45">
        <v>182530.61600000001</v>
      </c>
      <c r="C771" s="45">
        <v>1316259.3940000001</v>
      </c>
      <c r="D771" s="45">
        <v>189100.356</v>
      </c>
      <c r="E771" s="45">
        <v>1505359.75</v>
      </c>
      <c r="F771" s="45">
        <v>200801.86</v>
      </c>
      <c r="G771" s="45">
        <v>1770934.2890000001</v>
      </c>
      <c r="H771" s="48">
        <f>H772+H773</f>
        <v>100</v>
      </c>
      <c r="I771" s="48">
        <f>I772+I773</f>
        <v>100</v>
      </c>
      <c r="J771" s="46">
        <v>103.59925372738566</v>
      </c>
      <c r="K771" s="46">
        <v>94.17261174771987</v>
      </c>
      <c r="L771" s="46">
        <v>85.003704505040503</v>
      </c>
      <c r="M771" s="43" t="s">
        <v>562</v>
      </c>
    </row>
    <row r="772" spans="1:13" s="93" customFormat="1">
      <c r="A772" s="50" t="s">
        <v>568</v>
      </c>
      <c r="B772" s="45">
        <v>121740.63</v>
      </c>
      <c r="C772" s="45">
        <v>796618.875</v>
      </c>
      <c r="D772" s="45">
        <v>94992.09</v>
      </c>
      <c r="E772" s="45">
        <v>891610.96499999997</v>
      </c>
      <c r="F772" s="45">
        <v>139786.872</v>
      </c>
      <c r="G772" s="45">
        <v>1203912.977</v>
      </c>
      <c r="H772" s="48">
        <f>D772/D771*100</f>
        <v>50.233691786386693</v>
      </c>
      <c r="I772" s="48">
        <f>E772/E771*100</f>
        <v>59.229095570012412</v>
      </c>
      <c r="J772" s="46">
        <v>78.028255644808141</v>
      </c>
      <c r="K772" s="46">
        <v>67.954943580109585</v>
      </c>
      <c r="L772" s="46">
        <v>74.059419744920646</v>
      </c>
      <c r="M772" s="50" t="s">
        <v>568</v>
      </c>
    </row>
    <row r="773" spans="1:13" s="93" customFormat="1">
      <c r="A773" s="50" t="s">
        <v>569</v>
      </c>
      <c r="B773" s="45">
        <v>60789.985999999997</v>
      </c>
      <c r="C773" s="45">
        <v>519640.51899999997</v>
      </c>
      <c r="D773" s="45">
        <v>94108.266000000003</v>
      </c>
      <c r="E773" s="45">
        <v>613748.78500000003</v>
      </c>
      <c r="F773" s="45">
        <v>61014.987999999998</v>
      </c>
      <c r="G773" s="45">
        <v>567021.31200000003</v>
      </c>
      <c r="H773" s="48">
        <f>D773/D771*100</f>
        <v>49.766308213613307</v>
      </c>
      <c r="I773" s="48">
        <f>E773/E771*100</f>
        <v>40.770904429987588</v>
      </c>
      <c r="J773" s="46">
        <v>154.80882986220792</v>
      </c>
      <c r="K773" s="46">
        <v>154.23794887905248</v>
      </c>
      <c r="L773" s="46">
        <v>108.24086714398489</v>
      </c>
      <c r="M773" s="50" t="s">
        <v>835</v>
      </c>
    </row>
    <row r="774" spans="1:13" s="93" customFormat="1" ht="33.75">
      <c r="A774" s="42" t="s">
        <v>676</v>
      </c>
      <c r="B774" s="45"/>
      <c r="C774" s="45"/>
      <c r="D774" s="45"/>
      <c r="E774" s="45"/>
      <c r="F774" s="45"/>
      <c r="G774" s="45"/>
      <c r="J774" s="46"/>
      <c r="K774" s="46"/>
      <c r="L774" s="46"/>
      <c r="M774" s="42" t="s">
        <v>943</v>
      </c>
    </row>
    <row r="775" spans="1:13" s="93" customFormat="1">
      <c r="A775" s="43" t="s">
        <v>559</v>
      </c>
      <c r="B775" s="45">
        <v>5252050.9400000004</v>
      </c>
      <c r="C775" s="45">
        <v>43576150.425999999</v>
      </c>
      <c r="D775" s="45">
        <v>5952418.057</v>
      </c>
      <c r="E775" s="45">
        <v>49528603.288999997</v>
      </c>
      <c r="F775" s="45">
        <v>5662779.9819999998</v>
      </c>
      <c r="G775" s="45">
        <v>41195200.219999999</v>
      </c>
      <c r="H775" s="48">
        <f>H776+H777</f>
        <v>100</v>
      </c>
      <c r="I775" s="48">
        <f>I776+I777</f>
        <v>100.00000000000003</v>
      </c>
      <c r="J775" s="46">
        <v>113.3351166049429</v>
      </c>
      <c r="K775" s="46">
        <v>105.11476829261703</v>
      </c>
      <c r="L775" s="46">
        <v>120.22906315419287</v>
      </c>
      <c r="M775" s="43" t="s">
        <v>560</v>
      </c>
    </row>
    <row r="776" spans="1:13" s="93" customFormat="1">
      <c r="A776" s="50" t="s">
        <v>566</v>
      </c>
      <c r="B776" s="45">
        <v>5234555</v>
      </c>
      <c r="C776" s="45">
        <v>43528344</v>
      </c>
      <c r="D776" s="45">
        <v>5946018.6670000004</v>
      </c>
      <c r="E776" s="45">
        <v>49474362.667000003</v>
      </c>
      <c r="F776" s="45">
        <v>5661784</v>
      </c>
      <c r="G776" s="45">
        <v>41172188</v>
      </c>
      <c r="H776" s="48">
        <f>D776/D775*100</f>
        <v>99.892490918166033</v>
      </c>
      <c r="I776" s="48">
        <f>E776/E775*100</f>
        <v>99.890486267736051</v>
      </c>
      <c r="J776" s="46">
        <v>113.59167430660295</v>
      </c>
      <c r="K776" s="46">
        <v>105.02023155599014</v>
      </c>
      <c r="L776" s="46">
        <v>120.16452141673889</v>
      </c>
      <c r="M776" s="50" t="s">
        <v>834</v>
      </c>
    </row>
    <row r="777" spans="1:13" s="93" customFormat="1">
      <c r="A777" s="50" t="s">
        <v>567</v>
      </c>
      <c r="B777" s="45">
        <v>17495.939999999999</v>
      </c>
      <c r="C777" s="45">
        <v>47806.425999999999</v>
      </c>
      <c r="D777" s="45">
        <v>6399.39</v>
      </c>
      <c r="E777" s="45">
        <v>54240.622000000003</v>
      </c>
      <c r="F777" s="45">
        <v>995.98199999999997</v>
      </c>
      <c r="G777" s="45">
        <v>23012.22</v>
      </c>
      <c r="H777" s="48">
        <f>D777/D775*100</f>
        <v>0.10750908183396769</v>
      </c>
      <c r="I777" s="48">
        <f>E777/E775*100</f>
        <v>0.10951373226397143</v>
      </c>
      <c r="J777" s="46">
        <v>36.576428588575411</v>
      </c>
      <c r="K777" s="47">
        <v>6.4252064796351736</v>
      </c>
      <c r="L777" s="47">
        <v>2.3570356097760232</v>
      </c>
      <c r="M777" s="50" t="s">
        <v>567</v>
      </c>
    </row>
    <row r="778" spans="1:13" s="93" customFormat="1">
      <c r="A778" s="43" t="s">
        <v>561</v>
      </c>
      <c r="B778" s="45">
        <v>5252050.9400000004</v>
      </c>
      <c r="C778" s="45">
        <v>43576150.425999999</v>
      </c>
      <c r="D778" s="45">
        <v>5952418.057</v>
      </c>
      <c r="E778" s="45">
        <v>49528603.288999997</v>
      </c>
      <c r="F778" s="45">
        <v>5662779.9819999998</v>
      </c>
      <c r="G778" s="45">
        <v>41195200.219999999</v>
      </c>
      <c r="H778" s="48">
        <f>H779+H780</f>
        <v>99.999999983200098</v>
      </c>
      <c r="I778" s="48">
        <f>I779+I780</f>
        <v>100.00000000000001</v>
      </c>
      <c r="J778" s="46">
        <v>113.3351166049429</v>
      </c>
      <c r="K778" s="46">
        <v>105.11476829261703</v>
      </c>
      <c r="L778" s="46">
        <v>120.22906315419287</v>
      </c>
      <c r="M778" s="43" t="s">
        <v>562</v>
      </c>
    </row>
    <row r="779" spans="1:13" s="93" customFormat="1">
      <c r="A779" s="50" t="s">
        <v>568</v>
      </c>
      <c r="B779" s="45">
        <v>2542108.156</v>
      </c>
      <c r="C779" s="45">
        <v>11363917.923</v>
      </c>
      <c r="D779" s="45">
        <v>1674254.9650000001</v>
      </c>
      <c r="E779" s="45">
        <v>13040203.068</v>
      </c>
      <c r="F779" s="45">
        <v>1353303.9439999999</v>
      </c>
      <c r="G779" s="45">
        <v>13862727.616</v>
      </c>
      <c r="H779" s="48">
        <f>D779/D778*100</f>
        <v>28.12730807828742</v>
      </c>
      <c r="I779" s="48">
        <f>E779/E778*100</f>
        <v>26.328630734669133</v>
      </c>
      <c r="J779" s="46">
        <v>65.860886408327943</v>
      </c>
      <c r="K779" s="46">
        <v>123.71610770979918</v>
      </c>
      <c r="L779" s="46">
        <v>94.066647121806938</v>
      </c>
      <c r="M779" s="50" t="s">
        <v>568</v>
      </c>
    </row>
    <row r="780" spans="1:13" s="93" customFormat="1">
      <c r="A780" s="50" t="s">
        <v>569</v>
      </c>
      <c r="B780" s="45">
        <v>2709942.784</v>
      </c>
      <c r="C780" s="45">
        <v>32212232.502</v>
      </c>
      <c r="D780" s="45">
        <v>4278163.091</v>
      </c>
      <c r="E780" s="45">
        <v>36488400.221000001</v>
      </c>
      <c r="F780" s="45">
        <v>4309476.0379999997</v>
      </c>
      <c r="G780" s="45">
        <v>27332472.603999998</v>
      </c>
      <c r="H780" s="48">
        <f>D780/D778*100</f>
        <v>71.872691904912685</v>
      </c>
      <c r="I780" s="48">
        <f>E780/E778*100</f>
        <v>73.671369265330881</v>
      </c>
      <c r="J780" s="46">
        <v>157.86912979340599</v>
      </c>
      <c r="K780" s="46">
        <v>99.273393175321331</v>
      </c>
      <c r="L780" s="46">
        <v>133.49835102609805</v>
      </c>
      <c r="M780" s="50" t="s">
        <v>835</v>
      </c>
    </row>
    <row r="781" spans="1:13" s="93" customFormat="1" ht="33.75">
      <c r="A781" s="42" t="s">
        <v>677</v>
      </c>
      <c r="B781" s="45"/>
      <c r="C781" s="45"/>
      <c r="D781" s="45"/>
      <c r="E781" s="45"/>
      <c r="F781" s="45"/>
      <c r="G781" s="45"/>
      <c r="J781" s="46"/>
      <c r="K781" s="46"/>
      <c r="L781" s="46"/>
      <c r="M781" s="42" t="s">
        <v>944</v>
      </c>
    </row>
    <row r="782" spans="1:13" s="93" customFormat="1">
      <c r="A782" s="43" t="s">
        <v>559</v>
      </c>
      <c r="B782" s="45">
        <v>133164.25</v>
      </c>
      <c r="C782" s="45">
        <v>975561.75300000003</v>
      </c>
      <c r="D782" s="45">
        <v>175764.22</v>
      </c>
      <c r="E782" s="45">
        <v>1151325.973</v>
      </c>
      <c r="F782" s="45">
        <v>168249.155</v>
      </c>
      <c r="G782" s="45">
        <v>1318011.503</v>
      </c>
      <c r="H782" s="48">
        <f>H783+H784</f>
        <v>100.00000000000001</v>
      </c>
      <c r="I782" s="48">
        <f>I783+I784</f>
        <v>99.999999913143625</v>
      </c>
      <c r="J782" s="46">
        <v>131.99054551052555</v>
      </c>
      <c r="K782" s="46">
        <v>104.46662867340999</v>
      </c>
      <c r="L782" s="46">
        <v>87.353256809929363</v>
      </c>
      <c r="M782" s="43" t="s">
        <v>560</v>
      </c>
    </row>
    <row r="783" spans="1:13" s="93" customFormat="1">
      <c r="A783" s="50" t="s">
        <v>566</v>
      </c>
      <c r="B783" s="45">
        <v>117433.333</v>
      </c>
      <c r="C783" s="45">
        <v>858900</v>
      </c>
      <c r="D783" s="45">
        <v>160733.33300000001</v>
      </c>
      <c r="E783" s="45">
        <v>1019633.333</v>
      </c>
      <c r="F783" s="45">
        <v>128200</v>
      </c>
      <c r="G783" s="45">
        <v>1083100</v>
      </c>
      <c r="H783" s="48">
        <f>D783/D782*100</f>
        <v>91.448266888448643</v>
      </c>
      <c r="I783" s="48">
        <f>E783/E782*100</f>
        <v>88.561654727822244</v>
      </c>
      <c r="J783" s="46">
        <v>136.87198420911722</v>
      </c>
      <c r="K783" s="46">
        <v>125.37701482059283</v>
      </c>
      <c r="L783" s="46">
        <v>94.140276336441687</v>
      </c>
      <c r="M783" s="50" t="s">
        <v>834</v>
      </c>
    </row>
    <row r="784" spans="1:13" s="93" customFormat="1">
      <c r="A784" s="50" t="s">
        <v>567</v>
      </c>
      <c r="B784" s="45">
        <v>15730.916999999999</v>
      </c>
      <c r="C784" s="45">
        <v>116661.753</v>
      </c>
      <c r="D784" s="45">
        <v>15030.887000000001</v>
      </c>
      <c r="E784" s="45">
        <v>131692.639</v>
      </c>
      <c r="F784" s="45">
        <v>40049.154999999999</v>
      </c>
      <c r="G784" s="45">
        <v>234911.503</v>
      </c>
      <c r="H784" s="48">
        <f>D784/D782*100</f>
        <v>8.5517331115513731</v>
      </c>
      <c r="I784" s="48">
        <f>E784/E782*100</f>
        <v>11.438345185321378</v>
      </c>
      <c r="J784" s="46">
        <v>95.549973342304213</v>
      </c>
      <c r="K784" s="46">
        <v>37.531096473820739</v>
      </c>
      <c r="L784" s="46">
        <v>56.060532293303659</v>
      </c>
      <c r="M784" s="50" t="s">
        <v>567</v>
      </c>
    </row>
    <row r="785" spans="1:13" s="93" customFormat="1">
      <c r="A785" s="43" t="s">
        <v>561</v>
      </c>
      <c r="B785" s="45">
        <v>133164.25</v>
      </c>
      <c r="C785" s="45">
        <v>975561.75300000003</v>
      </c>
      <c r="D785" s="45">
        <v>175764.22</v>
      </c>
      <c r="E785" s="45">
        <v>1151325.973</v>
      </c>
      <c r="F785" s="45">
        <v>168249.155</v>
      </c>
      <c r="G785" s="45">
        <v>1318011.503</v>
      </c>
      <c r="H785" s="48">
        <f>H786+H787</f>
        <v>100</v>
      </c>
      <c r="I785" s="48">
        <f>I786+I787</f>
        <v>100</v>
      </c>
      <c r="J785" s="46">
        <v>131.99054551052555</v>
      </c>
      <c r="K785" s="46">
        <v>104.46662867340999</v>
      </c>
      <c r="L785" s="46">
        <v>87.353256809929363</v>
      </c>
      <c r="M785" s="43" t="s">
        <v>562</v>
      </c>
    </row>
    <row r="786" spans="1:13" s="93" customFormat="1">
      <c r="A786" s="50" t="s">
        <v>568</v>
      </c>
      <c r="B786" s="45">
        <v>38352.082000000002</v>
      </c>
      <c r="C786" s="45">
        <v>266932.69799999997</v>
      </c>
      <c r="D786" s="45">
        <v>32831.383000000002</v>
      </c>
      <c r="E786" s="45">
        <v>299764.08100000001</v>
      </c>
      <c r="F786" s="45">
        <v>43054.786</v>
      </c>
      <c r="G786" s="45">
        <v>286920.44900000002</v>
      </c>
      <c r="H786" s="48">
        <f>D786/D785*100</f>
        <v>18.679218671467947</v>
      </c>
      <c r="I786" s="48">
        <f>E786/E785*100</f>
        <v>26.03642131158627</v>
      </c>
      <c r="J786" s="46">
        <v>85.605216947544079</v>
      </c>
      <c r="K786" s="46">
        <v>76.254897655280416</v>
      </c>
      <c r="L786" s="46">
        <v>104.47637386765696</v>
      </c>
      <c r="M786" s="50" t="s">
        <v>568</v>
      </c>
    </row>
    <row r="787" spans="1:13" s="93" customFormat="1">
      <c r="A787" s="50" t="s">
        <v>569</v>
      </c>
      <c r="B787" s="45">
        <v>94812.168000000005</v>
      </c>
      <c r="C787" s="45">
        <v>708629.05500000005</v>
      </c>
      <c r="D787" s="45">
        <v>142932.837</v>
      </c>
      <c r="E787" s="45">
        <v>851561.89199999999</v>
      </c>
      <c r="F787" s="45">
        <v>125194.36900000001</v>
      </c>
      <c r="G787" s="45">
        <v>1031091.054</v>
      </c>
      <c r="H787" s="48">
        <f>D787/D785*100</f>
        <v>81.32078132853205</v>
      </c>
      <c r="I787" s="48">
        <f>E787/E785*100</f>
        <v>73.963578688413733</v>
      </c>
      <c r="J787" s="46">
        <v>150.75368490677272</v>
      </c>
      <c r="K787" s="46">
        <v>114.16874268522412</v>
      </c>
      <c r="L787" s="46">
        <v>82.588427927530049</v>
      </c>
      <c r="M787" s="50" t="s">
        <v>835</v>
      </c>
    </row>
    <row r="788" spans="1:13" s="93" customFormat="1" ht="22.5">
      <c r="A788" s="42" t="s">
        <v>678</v>
      </c>
      <c r="B788" s="45"/>
      <c r="C788" s="45"/>
      <c r="D788" s="45"/>
      <c r="E788" s="45"/>
      <c r="F788" s="45"/>
      <c r="G788" s="45"/>
      <c r="J788" s="46"/>
      <c r="K788" s="46"/>
      <c r="L788" s="46"/>
      <c r="M788" s="42" t="s">
        <v>945</v>
      </c>
    </row>
    <row r="789" spans="1:13" s="93" customFormat="1">
      <c r="A789" s="43" t="s">
        <v>559</v>
      </c>
      <c r="B789" s="45">
        <v>10724.05</v>
      </c>
      <c r="C789" s="45">
        <v>80715.351999999999</v>
      </c>
      <c r="D789" s="45">
        <v>9633.25</v>
      </c>
      <c r="E789" s="45">
        <v>90348.601999999999</v>
      </c>
      <c r="F789" s="45">
        <v>13369.179</v>
      </c>
      <c r="G789" s="45">
        <v>96283.942999999999</v>
      </c>
      <c r="H789" s="48"/>
      <c r="I789" s="48"/>
      <c r="J789" s="46">
        <v>89.828469654654725</v>
      </c>
      <c r="K789" s="46">
        <v>72.055658765583132</v>
      </c>
      <c r="L789" s="46">
        <v>93.835585856719646</v>
      </c>
      <c r="M789" s="43" t="s">
        <v>560</v>
      </c>
    </row>
    <row r="790" spans="1:13" s="93" customFormat="1">
      <c r="A790" s="50" t="s">
        <v>566</v>
      </c>
      <c r="B790" s="45" t="s">
        <v>563</v>
      </c>
      <c r="C790" s="45" t="s">
        <v>563</v>
      </c>
      <c r="D790" s="45" t="s">
        <v>563</v>
      </c>
      <c r="E790" s="45" t="s">
        <v>563</v>
      </c>
      <c r="F790" s="45">
        <v>13368</v>
      </c>
      <c r="G790" s="45">
        <v>96282</v>
      </c>
      <c r="H790" s="48"/>
      <c r="I790" s="48"/>
      <c r="J790" s="46"/>
      <c r="K790" s="46"/>
      <c r="L790" s="46"/>
      <c r="M790" s="50" t="s">
        <v>834</v>
      </c>
    </row>
    <row r="791" spans="1:13" s="93" customFormat="1">
      <c r="A791" s="50" t="s">
        <v>567</v>
      </c>
      <c r="B791" s="45" t="s">
        <v>563</v>
      </c>
      <c r="C791" s="45" t="s">
        <v>563</v>
      </c>
      <c r="D791" s="45" t="s">
        <v>563</v>
      </c>
      <c r="E791" s="45" t="s">
        <v>563</v>
      </c>
      <c r="F791" s="45">
        <v>1.179</v>
      </c>
      <c r="G791" s="45">
        <v>1.9430000000000001</v>
      </c>
      <c r="H791" s="48"/>
      <c r="I791" s="48"/>
      <c r="J791" s="46"/>
      <c r="K791" s="46"/>
      <c r="L791" s="46"/>
      <c r="M791" s="50" t="s">
        <v>567</v>
      </c>
    </row>
    <row r="792" spans="1:13" s="93" customFormat="1">
      <c r="A792" s="43" t="s">
        <v>561</v>
      </c>
      <c r="B792" s="45">
        <v>10724.05</v>
      </c>
      <c r="C792" s="45">
        <v>80715.351999999999</v>
      </c>
      <c r="D792" s="45">
        <v>9633.25</v>
      </c>
      <c r="E792" s="45">
        <v>90348.601999999999</v>
      </c>
      <c r="F792" s="45">
        <v>13369.179</v>
      </c>
      <c r="G792" s="45">
        <v>96283.942999999999</v>
      </c>
      <c r="H792" s="48">
        <f>H793+H794</f>
        <v>100</v>
      </c>
      <c r="I792" s="48">
        <f>I793+I794</f>
        <v>100</v>
      </c>
      <c r="J792" s="46">
        <v>89.828469654654725</v>
      </c>
      <c r="K792" s="46">
        <v>72.055658765583132</v>
      </c>
      <c r="L792" s="46">
        <v>93.835585856719646</v>
      </c>
      <c r="M792" s="43" t="s">
        <v>562</v>
      </c>
    </row>
    <row r="793" spans="1:13" s="93" customFormat="1">
      <c r="A793" s="50" t="s">
        <v>568</v>
      </c>
      <c r="B793" s="45">
        <v>2379</v>
      </c>
      <c r="C793" s="45">
        <v>19062</v>
      </c>
      <c r="D793" s="45">
        <v>1995</v>
      </c>
      <c r="E793" s="45">
        <v>21057</v>
      </c>
      <c r="F793" s="45">
        <v>3942.4789999999998</v>
      </c>
      <c r="G793" s="45">
        <v>26081.554</v>
      </c>
      <c r="H793" s="48">
        <f>D793/D792*100</f>
        <v>20.709521708665299</v>
      </c>
      <c r="I793" s="48">
        <f>E793/E792*100</f>
        <v>23.306392720941048</v>
      </c>
      <c r="J793" s="46">
        <v>83.858764186633039</v>
      </c>
      <c r="K793" s="46">
        <v>50.602679177238478</v>
      </c>
      <c r="L793" s="46">
        <v>80.735219994943549</v>
      </c>
      <c r="M793" s="50" t="s">
        <v>568</v>
      </c>
    </row>
    <row r="794" spans="1:13" s="93" customFormat="1">
      <c r="A794" s="50" t="s">
        <v>569</v>
      </c>
      <c r="B794" s="45">
        <v>8345.0499999999993</v>
      </c>
      <c r="C794" s="45">
        <v>61653.351999999999</v>
      </c>
      <c r="D794" s="45">
        <v>7638.25</v>
      </c>
      <c r="E794" s="45">
        <v>69291.601999999999</v>
      </c>
      <c r="F794" s="45">
        <v>9426.7000000000007</v>
      </c>
      <c r="G794" s="45">
        <v>70202.388999999996</v>
      </c>
      <c r="H794" s="48">
        <f>D794/D792*100</f>
        <v>79.290478291334693</v>
      </c>
      <c r="I794" s="48">
        <f>E794/E792*100</f>
        <v>76.693607279058952</v>
      </c>
      <c r="J794" s="46">
        <v>91.53030838640872</v>
      </c>
      <c r="K794" s="46">
        <v>81.027825219854236</v>
      </c>
      <c r="L794" s="46">
        <v>98.70262677243079</v>
      </c>
      <c r="M794" s="50" t="s">
        <v>835</v>
      </c>
    </row>
    <row r="795" spans="1:13" s="93" customFormat="1">
      <c r="A795" s="42" t="s">
        <v>679</v>
      </c>
      <c r="B795" s="45"/>
      <c r="C795" s="45"/>
      <c r="D795" s="45"/>
      <c r="E795" s="45"/>
      <c r="F795" s="45"/>
      <c r="G795" s="45"/>
      <c r="J795" s="46"/>
      <c r="K795" s="46"/>
      <c r="L795" s="46"/>
      <c r="M795" s="42" t="s">
        <v>946</v>
      </c>
    </row>
    <row r="796" spans="1:13" s="93" customFormat="1">
      <c r="A796" s="43" t="s">
        <v>559</v>
      </c>
      <c r="B796" s="45" t="s">
        <v>563</v>
      </c>
      <c r="C796" s="45">
        <v>49166.000999999997</v>
      </c>
      <c r="D796" s="45" t="s">
        <v>563</v>
      </c>
      <c r="E796" s="45">
        <v>56854.000999999997</v>
      </c>
      <c r="F796" s="45">
        <v>7765</v>
      </c>
      <c r="G796" s="45">
        <v>64852.04</v>
      </c>
      <c r="H796" s="48"/>
      <c r="I796" s="48">
        <f>I797+I798+I799</f>
        <v>100</v>
      </c>
      <c r="J796" s="46"/>
      <c r="K796" s="46"/>
      <c r="L796" s="46">
        <v>87.667251485072782</v>
      </c>
      <c r="M796" s="43" t="s">
        <v>560</v>
      </c>
    </row>
    <row r="797" spans="1:13" s="93" customFormat="1">
      <c r="A797" s="50" t="s">
        <v>566</v>
      </c>
      <c r="B797" s="45" t="s">
        <v>563</v>
      </c>
      <c r="C797" s="45">
        <v>49166</v>
      </c>
      <c r="D797" s="45" t="s">
        <v>563</v>
      </c>
      <c r="E797" s="45">
        <v>56854</v>
      </c>
      <c r="F797" s="45">
        <v>7763</v>
      </c>
      <c r="G797" s="45">
        <v>59168</v>
      </c>
      <c r="H797" s="48"/>
      <c r="I797" s="48">
        <f>E797/E796*100</f>
        <v>99.999998241108841</v>
      </c>
      <c r="J797" s="46"/>
      <c r="K797" s="46"/>
      <c r="L797" s="46">
        <v>96.089102217414833</v>
      </c>
      <c r="M797" s="50" t="s">
        <v>834</v>
      </c>
    </row>
    <row r="798" spans="1:13" s="93" customFormat="1">
      <c r="A798" s="50" t="s">
        <v>567</v>
      </c>
      <c r="B798" s="45">
        <v>0</v>
      </c>
      <c r="C798" s="45">
        <v>1E-3</v>
      </c>
      <c r="D798" s="45">
        <v>0</v>
      </c>
      <c r="E798" s="45">
        <v>1E-3</v>
      </c>
      <c r="F798" s="45">
        <v>2</v>
      </c>
      <c r="G798" s="45">
        <v>3.51</v>
      </c>
      <c r="H798" s="48"/>
      <c r="I798" s="48">
        <f>E798/E796*100</f>
        <v>1.7588911640536963E-6</v>
      </c>
      <c r="J798" s="46">
        <v>0</v>
      </c>
      <c r="K798" s="46">
        <v>0</v>
      </c>
      <c r="L798" s="46">
        <v>2.8490028490028491E-2</v>
      </c>
      <c r="M798" s="50" t="s">
        <v>567</v>
      </c>
    </row>
    <row r="799" spans="1:13" s="93" customFormat="1">
      <c r="A799" s="50" t="s">
        <v>590</v>
      </c>
      <c r="B799" s="45">
        <v>0</v>
      </c>
      <c r="C799" s="45">
        <v>0</v>
      </c>
      <c r="D799" s="45">
        <v>0</v>
      </c>
      <c r="E799" s="45">
        <v>0</v>
      </c>
      <c r="F799" s="45">
        <v>0</v>
      </c>
      <c r="G799" s="45">
        <v>5680.53</v>
      </c>
      <c r="H799" s="48"/>
      <c r="I799" s="48">
        <f>E799/E796*100</f>
        <v>0</v>
      </c>
      <c r="J799" s="46">
        <v>0</v>
      </c>
      <c r="K799" s="46">
        <v>0</v>
      </c>
      <c r="L799" s="46">
        <v>0</v>
      </c>
      <c r="M799" s="50" t="s">
        <v>856</v>
      </c>
    </row>
    <row r="800" spans="1:13" s="93" customFormat="1">
      <c r="A800" s="43" t="s">
        <v>561</v>
      </c>
      <c r="B800" s="45">
        <v>5870</v>
      </c>
      <c r="C800" s="45">
        <v>49166.000999999997</v>
      </c>
      <c r="D800" s="45">
        <v>7688</v>
      </c>
      <c r="E800" s="45">
        <v>56854.000999999997</v>
      </c>
      <c r="F800" s="45">
        <v>7765</v>
      </c>
      <c r="G800" s="45">
        <v>64852.04</v>
      </c>
      <c r="H800" s="48">
        <f>H801+H802</f>
        <v>100</v>
      </c>
      <c r="I800" s="48">
        <f>I801+I802</f>
        <v>100</v>
      </c>
      <c r="J800" s="46">
        <v>130.97103918228279</v>
      </c>
      <c r="K800" s="46">
        <v>99.00837089504185</v>
      </c>
      <c r="L800" s="46">
        <v>87.667251485072782</v>
      </c>
      <c r="M800" s="43" t="s">
        <v>562</v>
      </c>
    </row>
    <row r="801" spans="1:13" s="93" customFormat="1">
      <c r="A801" s="50" t="s">
        <v>568</v>
      </c>
      <c r="B801" s="45">
        <v>4837.96</v>
      </c>
      <c r="C801" s="45">
        <v>41003.544000000002</v>
      </c>
      <c r="D801" s="45">
        <v>5908.5940000000001</v>
      </c>
      <c r="E801" s="45">
        <v>46912.137999999999</v>
      </c>
      <c r="F801" s="45">
        <v>7022.3459999999995</v>
      </c>
      <c r="G801" s="45">
        <v>64852.04</v>
      </c>
      <c r="H801" s="48">
        <f>D801/D800*100</f>
        <v>76.854760665972947</v>
      </c>
      <c r="I801" s="48">
        <f>E801/E800*100</f>
        <v>82.513345015067628</v>
      </c>
      <c r="J801" s="46">
        <v>122.129864653697</v>
      </c>
      <c r="K801" s="46">
        <v>84.139887154520736</v>
      </c>
      <c r="L801" s="46">
        <v>72.337181683105115</v>
      </c>
      <c r="M801" s="50" t="s">
        <v>568</v>
      </c>
    </row>
    <row r="802" spans="1:13" s="93" customFormat="1">
      <c r="A802" s="50" t="s">
        <v>569</v>
      </c>
      <c r="B802" s="45">
        <v>1032.04</v>
      </c>
      <c r="C802" s="45">
        <v>8162.4570000000003</v>
      </c>
      <c r="D802" s="45">
        <v>1779.4059999999999</v>
      </c>
      <c r="E802" s="45">
        <v>9941.8629999999994</v>
      </c>
      <c r="F802" s="45">
        <v>742.654</v>
      </c>
      <c r="G802" s="45">
        <v>0</v>
      </c>
      <c r="H802" s="48">
        <f>D802/D800*100</f>
        <v>23.145239334027053</v>
      </c>
      <c r="I802" s="48">
        <f>E802/E800*100</f>
        <v>17.486654984932372</v>
      </c>
      <c r="J802" s="46">
        <v>172.41637921010815</v>
      </c>
      <c r="K802" s="47">
        <v>2.3960094471988298</v>
      </c>
      <c r="L802" s="46">
        <v>0</v>
      </c>
      <c r="M802" s="50" t="s">
        <v>835</v>
      </c>
    </row>
    <row r="803" spans="1:13" s="93" customFormat="1">
      <c r="A803" s="42" t="s">
        <v>680</v>
      </c>
      <c r="B803" s="45"/>
      <c r="C803" s="45"/>
      <c r="D803" s="45"/>
      <c r="E803" s="45"/>
      <c r="F803" s="45"/>
      <c r="G803" s="45"/>
      <c r="J803" s="46"/>
      <c r="K803" s="46"/>
      <c r="L803" s="46"/>
      <c r="M803" s="42" t="s">
        <v>947</v>
      </c>
    </row>
    <row r="804" spans="1:13" s="93" customFormat="1">
      <c r="A804" s="43" t="s">
        <v>559</v>
      </c>
      <c r="B804" s="45">
        <v>243826.88200000001</v>
      </c>
      <c r="C804" s="45">
        <v>1629563.476</v>
      </c>
      <c r="D804" s="45">
        <v>247220.58499999999</v>
      </c>
      <c r="E804" s="45">
        <v>1876784.06</v>
      </c>
      <c r="F804" s="45">
        <v>210061.87100000001</v>
      </c>
      <c r="G804" s="45">
        <v>1782286.879</v>
      </c>
      <c r="H804" s="48">
        <f>H805+H806</f>
        <v>99.999999595502942</v>
      </c>
      <c r="I804" s="48">
        <f>I805+I806</f>
        <v>99.999999999999986</v>
      </c>
      <c r="J804" s="46">
        <v>101.39184940239689</v>
      </c>
      <c r="K804" s="46">
        <v>117.6894139917472</v>
      </c>
      <c r="L804" s="46">
        <v>105.30201855343401</v>
      </c>
      <c r="M804" s="43" t="s">
        <v>560</v>
      </c>
    </row>
    <row r="805" spans="1:13" s="93" customFormat="1">
      <c r="A805" s="50" t="s">
        <v>566</v>
      </c>
      <c r="B805" s="45">
        <v>211777.33300000001</v>
      </c>
      <c r="C805" s="45">
        <v>1477130</v>
      </c>
      <c r="D805" s="45">
        <v>226011.33300000001</v>
      </c>
      <c r="E805" s="45">
        <v>1703141.3330000001</v>
      </c>
      <c r="F805" s="45">
        <v>179934</v>
      </c>
      <c r="G805" s="45">
        <v>1569788</v>
      </c>
      <c r="H805" s="48">
        <f>D805/D804*100</f>
        <v>91.420919904384178</v>
      </c>
      <c r="I805" s="48">
        <f>E805/E804*100</f>
        <v>90.747857960814088</v>
      </c>
      <c r="J805" s="46">
        <v>106.72121033840766</v>
      </c>
      <c r="K805" s="46">
        <v>125.60790789956319</v>
      </c>
      <c r="L805" s="46">
        <v>108.49498996042779</v>
      </c>
      <c r="M805" s="50" t="s">
        <v>834</v>
      </c>
    </row>
    <row r="806" spans="1:13" s="93" customFormat="1">
      <c r="A806" s="50" t="s">
        <v>567</v>
      </c>
      <c r="B806" s="45">
        <v>32049.548999999999</v>
      </c>
      <c r="C806" s="45">
        <v>152433.476</v>
      </c>
      <c r="D806" s="45">
        <v>21209.251</v>
      </c>
      <c r="E806" s="45">
        <v>173642.72700000001</v>
      </c>
      <c r="F806" s="45">
        <v>30127.870999999999</v>
      </c>
      <c r="G806" s="45">
        <v>212498.87899999999</v>
      </c>
      <c r="H806" s="48">
        <f>D806/D804*100</f>
        <v>8.5790796911187641</v>
      </c>
      <c r="I806" s="48">
        <f>E806/E804*100</f>
        <v>9.2521420391859035</v>
      </c>
      <c r="J806" s="46">
        <v>66.176441359596041</v>
      </c>
      <c r="K806" s="46">
        <v>70.397443616244914</v>
      </c>
      <c r="L806" s="46">
        <v>81.714655539429941</v>
      </c>
      <c r="M806" s="50" t="s">
        <v>567</v>
      </c>
    </row>
    <row r="807" spans="1:13" s="93" customFormat="1">
      <c r="A807" s="43" t="s">
        <v>561</v>
      </c>
      <c r="B807" s="45">
        <v>243826.88200000001</v>
      </c>
      <c r="C807" s="45">
        <v>1629563.476</v>
      </c>
      <c r="D807" s="45">
        <v>247220.58499999999</v>
      </c>
      <c r="E807" s="45">
        <v>1876784.06</v>
      </c>
      <c r="F807" s="45">
        <v>210061.87100000001</v>
      </c>
      <c r="G807" s="45">
        <v>1782286.879</v>
      </c>
      <c r="H807" s="48">
        <f>H808+H809</f>
        <v>100</v>
      </c>
      <c r="I807" s="48">
        <f>I808+I809</f>
        <v>100</v>
      </c>
      <c r="J807" s="46">
        <v>101.39184940239689</v>
      </c>
      <c r="K807" s="46">
        <v>117.6894139917472</v>
      </c>
      <c r="L807" s="46">
        <v>105.30201855343401</v>
      </c>
      <c r="M807" s="43" t="s">
        <v>562</v>
      </c>
    </row>
    <row r="808" spans="1:13" s="93" customFormat="1">
      <c r="A808" s="50" t="s">
        <v>568</v>
      </c>
      <c r="B808" s="45">
        <v>636.18700000000001</v>
      </c>
      <c r="C808" s="45">
        <v>4628.5550000000003</v>
      </c>
      <c r="D808" s="45">
        <v>1012.891</v>
      </c>
      <c r="E808" s="45">
        <v>5641.4459999999999</v>
      </c>
      <c r="F808" s="45">
        <v>1272.27</v>
      </c>
      <c r="G808" s="45">
        <v>16792.3</v>
      </c>
      <c r="H808" s="48">
        <f>D808/D807*100</f>
        <v>0.40971143240357588</v>
      </c>
      <c r="I808" s="48">
        <f>E808/E807*100</f>
        <v>0.30059110796156269</v>
      </c>
      <c r="J808" s="46">
        <v>159.21277863269762</v>
      </c>
      <c r="K808" s="46">
        <v>79.612896633576199</v>
      </c>
      <c r="L808" s="46">
        <v>33.595433621362169</v>
      </c>
      <c r="M808" s="50" t="s">
        <v>568</v>
      </c>
    </row>
    <row r="809" spans="1:13" s="93" customFormat="1">
      <c r="A809" s="50" t="s">
        <v>569</v>
      </c>
      <c r="B809" s="45">
        <v>243190.69500000001</v>
      </c>
      <c r="C809" s="45">
        <v>1624934.9210000001</v>
      </c>
      <c r="D809" s="45">
        <v>246207.69399999999</v>
      </c>
      <c r="E809" s="45">
        <v>1871142.6140000001</v>
      </c>
      <c r="F809" s="45">
        <v>208789.601</v>
      </c>
      <c r="G809" s="45">
        <v>1765494.5789999999</v>
      </c>
      <c r="H809" s="48">
        <f>D809/D807*100</f>
        <v>99.590288567596417</v>
      </c>
      <c r="I809" s="48">
        <f>E809/E807*100</f>
        <v>99.699408892038434</v>
      </c>
      <c r="J809" s="46">
        <v>101.24058981779709</v>
      </c>
      <c r="K809" s="46">
        <v>117.92143517722417</v>
      </c>
      <c r="L809" s="46">
        <v>105.98404754433405</v>
      </c>
      <c r="M809" s="50" t="s">
        <v>835</v>
      </c>
    </row>
    <row r="810" spans="1:13" s="93" customFormat="1">
      <c r="A810" s="42" t="s">
        <v>681</v>
      </c>
      <c r="B810" s="45"/>
      <c r="C810" s="45"/>
      <c r="D810" s="45"/>
      <c r="E810" s="45"/>
      <c r="F810" s="45"/>
      <c r="G810" s="45"/>
      <c r="J810" s="46"/>
      <c r="K810" s="46"/>
      <c r="L810" s="46"/>
      <c r="M810" s="42" t="s">
        <v>948</v>
      </c>
    </row>
    <row r="811" spans="1:13" s="93" customFormat="1">
      <c r="A811" s="43" t="s">
        <v>559</v>
      </c>
      <c r="B811" s="45">
        <v>15872.076999999999</v>
      </c>
      <c r="C811" s="45">
        <v>80927.692999999999</v>
      </c>
      <c r="D811" s="45">
        <v>15299.088</v>
      </c>
      <c r="E811" s="45">
        <v>96226.781000000003</v>
      </c>
      <c r="F811" s="45">
        <v>11987.467000000001</v>
      </c>
      <c r="G811" s="45">
        <v>94708.061000000002</v>
      </c>
      <c r="H811" s="48">
        <f>H812+H813</f>
        <v>100</v>
      </c>
      <c r="I811" s="48">
        <f>I812+I813</f>
        <v>100.00000000000001</v>
      </c>
      <c r="J811" s="46">
        <v>96.38995576949381</v>
      </c>
      <c r="K811" s="46">
        <v>127.62569440232869</v>
      </c>
      <c r="L811" s="46">
        <v>101.60358050198072</v>
      </c>
      <c r="M811" s="43" t="s">
        <v>560</v>
      </c>
    </row>
    <row r="812" spans="1:13" s="93" customFormat="1">
      <c r="A812" s="50" t="s">
        <v>566</v>
      </c>
      <c r="B812" s="45">
        <v>12630</v>
      </c>
      <c r="C812" s="45">
        <v>50781</v>
      </c>
      <c r="D812" s="45">
        <v>11444</v>
      </c>
      <c r="E812" s="45">
        <v>62225</v>
      </c>
      <c r="F812" s="45">
        <v>7945</v>
      </c>
      <c r="G812" s="45">
        <v>62908</v>
      </c>
      <c r="H812" s="48">
        <f>D812/D811*100</f>
        <v>74.80184439752226</v>
      </c>
      <c r="I812" s="48">
        <f>E812/E811*100</f>
        <v>64.664950186788445</v>
      </c>
      <c r="J812" s="46">
        <v>90.609659540775937</v>
      </c>
      <c r="K812" s="46">
        <v>144.04027690371302</v>
      </c>
      <c r="L812" s="46">
        <v>98.91428753099764</v>
      </c>
      <c r="M812" s="50" t="s">
        <v>834</v>
      </c>
    </row>
    <row r="813" spans="1:13" s="93" customFormat="1">
      <c r="A813" s="50" t="s">
        <v>567</v>
      </c>
      <c r="B813" s="45">
        <v>3242.0770000000002</v>
      </c>
      <c r="C813" s="45">
        <v>30146.692999999999</v>
      </c>
      <c r="D813" s="45">
        <v>3855.0880000000002</v>
      </c>
      <c r="E813" s="45">
        <v>34001.781000000003</v>
      </c>
      <c r="F813" s="45">
        <v>4042.4670000000001</v>
      </c>
      <c r="G813" s="45">
        <v>31800.061000000002</v>
      </c>
      <c r="H813" s="48">
        <f>D813/D811*100</f>
        <v>25.198155602477744</v>
      </c>
      <c r="I813" s="48">
        <f>E813/E811*100</f>
        <v>35.335049813211569</v>
      </c>
      <c r="J813" s="46">
        <v>118.90797164903856</v>
      </c>
      <c r="K813" s="46">
        <v>95.364736434459459</v>
      </c>
      <c r="L813" s="46">
        <v>106.92363451755644</v>
      </c>
      <c r="M813" s="50" t="s">
        <v>567</v>
      </c>
    </row>
    <row r="814" spans="1:13" s="93" customFormat="1">
      <c r="A814" s="43" t="s">
        <v>561</v>
      </c>
      <c r="B814" s="45">
        <v>15872.076999999999</v>
      </c>
      <c r="C814" s="45">
        <v>80927.692999999999</v>
      </c>
      <c r="D814" s="45">
        <v>15299.088</v>
      </c>
      <c r="E814" s="45">
        <v>96226.781000000003</v>
      </c>
      <c r="F814" s="45">
        <v>11987.467000000001</v>
      </c>
      <c r="G814" s="45">
        <v>94708.061000000002</v>
      </c>
      <c r="H814" s="48">
        <f>H815+H816</f>
        <v>99.999993463662676</v>
      </c>
      <c r="I814" s="48">
        <f>I815+I816</f>
        <v>100</v>
      </c>
      <c r="J814" s="46">
        <v>96.38995576949381</v>
      </c>
      <c r="K814" s="46">
        <v>127.62569440232869</v>
      </c>
      <c r="L814" s="46">
        <v>101.60358050198072</v>
      </c>
      <c r="M814" s="43" t="s">
        <v>562</v>
      </c>
    </row>
    <row r="815" spans="1:13" s="93" customFormat="1">
      <c r="A815" s="50" t="s">
        <v>568</v>
      </c>
      <c r="B815" s="45">
        <v>495.77699999999999</v>
      </c>
      <c r="C815" s="45">
        <v>3889.145</v>
      </c>
      <c r="D815" s="45">
        <v>1262.6410000000001</v>
      </c>
      <c r="E815" s="45">
        <v>5151.7860000000001</v>
      </c>
      <c r="F815" s="45">
        <v>677.9</v>
      </c>
      <c r="G815" s="45">
        <v>6072.1170000000002</v>
      </c>
      <c r="H815" s="48">
        <f>D815/D814*100</f>
        <v>8.2530475019164555</v>
      </c>
      <c r="I815" s="48">
        <f>E815/E814*100</f>
        <v>5.3537964654559111</v>
      </c>
      <c r="J815" s="47">
        <v>2.5467922069801547</v>
      </c>
      <c r="K815" s="46">
        <v>186.25770762649358</v>
      </c>
      <c r="L815" s="46">
        <v>84.843325647381306</v>
      </c>
      <c r="M815" s="50" t="s">
        <v>568</v>
      </c>
    </row>
    <row r="816" spans="1:13" s="93" customFormat="1">
      <c r="A816" s="50" t="s">
        <v>569</v>
      </c>
      <c r="B816" s="45">
        <v>15376.3</v>
      </c>
      <c r="C816" s="45">
        <v>77038.548999999999</v>
      </c>
      <c r="D816" s="45">
        <v>14036.446</v>
      </c>
      <c r="E816" s="45">
        <v>91074.994999999995</v>
      </c>
      <c r="F816" s="45">
        <v>11309.566999999999</v>
      </c>
      <c r="G816" s="45">
        <v>88635.944000000003</v>
      </c>
      <c r="H816" s="48">
        <f>D816/D814*100</f>
        <v>91.746945961746221</v>
      </c>
      <c r="I816" s="48">
        <f>E816/E814*100</f>
        <v>94.646203534544085</v>
      </c>
      <c r="J816" s="46">
        <v>91.286239212294248</v>
      </c>
      <c r="K816" s="46">
        <v>124.11125907826535</v>
      </c>
      <c r="L816" s="46">
        <v>102.75176287398709</v>
      </c>
      <c r="M816" s="50" t="s">
        <v>835</v>
      </c>
    </row>
    <row r="817" spans="1:13" s="93" customFormat="1" ht="22.5">
      <c r="A817" s="42" t="s">
        <v>682</v>
      </c>
      <c r="B817" s="45"/>
      <c r="C817" s="45"/>
      <c r="D817" s="45"/>
      <c r="E817" s="45"/>
      <c r="F817" s="45"/>
      <c r="G817" s="45"/>
      <c r="J817" s="46"/>
      <c r="K817" s="46"/>
      <c r="L817" s="46"/>
      <c r="M817" s="42" t="s">
        <v>949</v>
      </c>
    </row>
    <row r="818" spans="1:13" s="93" customFormat="1">
      <c r="A818" s="43" t="s">
        <v>559</v>
      </c>
      <c r="B818" s="45">
        <v>2408.297</v>
      </c>
      <c r="C818" s="45">
        <v>20496.814999999999</v>
      </c>
      <c r="D818" s="45">
        <v>1410.875</v>
      </c>
      <c r="E818" s="45">
        <v>20780.190999999999</v>
      </c>
      <c r="F818" s="45">
        <v>3168.1030000000001</v>
      </c>
      <c r="G818" s="45">
        <v>18751.311000000002</v>
      </c>
      <c r="H818" s="48">
        <f>H819+H820+H821</f>
        <v>100.00007087800124</v>
      </c>
      <c r="I818" s="48">
        <f>I819+I820+I821</f>
        <v>100.00000000000001</v>
      </c>
      <c r="J818" s="46">
        <v>58.583928809445013</v>
      </c>
      <c r="K818" s="46">
        <v>44.533747797972481</v>
      </c>
      <c r="L818" s="46">
        <v>110.81993680335204</v>
      </c>
      <c r="M818" s="43" t="s">
        <v>560</v>
      </c>
    </row>
    <row r="819" spans="1:13" s="93" customFormat="1">
      <c r="A819" s="50" t="s">
        <v>566</v>
      </c>
      <c r="B819" s="45">
        <v>2043</v>
      </c>
      <c r="C819" s="45" t="s">
        <v>563</v>
      </c>
      <c r="D819" s="45">
        <v>0</v>
      </c>
      <c r="E819" s="45">
        <v>18202</v>
      </c>
      <c r="F819" s="45">
        <v>3041</v>
      </c>
      <c r="G819" s="45">
        <v>17355</v>
      </c>
      <c r="H819" s="48">
        <f>D819/D818*100</f>
        <v>0</v>
      </c>
      <c r="I819" s="48">
        <f>E819/E818*100</f>
        <v>87.593035116953459</v>
      </c>
      <c r="J819" s="46">
        <v>0</v>
      </c>
      <c r="K819" s="46">
        <v>0</v>
      </c>
      <c r="L819" s="46">
        <v>104.88043791414577</v>
      </c>
      <c r="M819" s="50" t="s">
        <v>834</v>
      </c>
    </row>
    <row r="820" spans="1:13" s="93" customFormat="1">
      <c r="A820" s="50" t="s">
        <v>567</v>
      </c>
      <c r="B820" s="45">
        <v>365.29700000000003</v>
      </c>
      <c r="C820" s="45" t="s">
        <v>563</v>
      </c>
      <c r="D820" s="45">
        <v>283.37599999999998</v>
      </c>
      <c r="E820" s="45">
        <v>2578.1909999999998</v>
      </c>
      <c r="F820" s="45">
        <v>127.10299999999999</v>
      </c>
      <c r="G820" s="45">
        <v>1396.3109999999999</v>
      </c>
      <c r="H820" s="48">
        <f>D820/D818*100</f>
        <v>20.085124479489679</v>
      </c>
      <c r="I820" s="48">
        <f>E820/E818*100</f>
        <v>12.40696488304655</v>
      </c>
      <c r="J820" s="46">
        <v>77.574138303900654</v>
      </c>
      <c r="K820" s="47">
        <v>2.2294989103325649</v>
      </c>
      <c r="L820" s="46">
        <v>184.6430343956325</v>
      </c>
      <c r="M820" s="50" t="s">
        <v>567</v>
      </c>
    </row>
    <row r="821" spans="1:13" s="93" customFormat="1">
      <c r="A821" s="50" t="s">
        <v>590</v>
      </c>
      <c r="B821" s="45">
        <v>0</v>
      </c>
      <c r="C821" s="45">
        <v>0</v>
      </c>
      <c r="D821" s="45">
        <v>1127.5</v>
      </c>
      <c r="E821" s="45">
        <v>0</v>
      </c>
      <c r="F821" s="45">
        <v>0</v>
      </c>
      <c r="G821" s="45">
        <v>0</v>
      </c>
      <c r="H821" s="48">
        <f>D821/D818*100</f>
        <v>79.91494639851156</v>
      </c>
      <c r="I821" s="48">
        <f>E821/E818*100</f>
        <v>0</v>
      </c>
      <c r="J821" s="46">
        <v>0</v>
      </c>
      <c r="K821" s="46">
        <v>0</v>
      </c>
      <c r="L821" s="46">
        <v>0</v>
      </c>
      <c r="M821" s="50" t="s">
        <v>856</v>
      </c>
    </row>
    <row r="822" spans="1:13" s="93" customFormat="1">
      <c r="A822" s="43" t="s">
        <v>561</v>
      </c>
      <c r="B822" s="45">
        <v>2408.297</v>
      </c>
      <c r="C822" s="45">
        <v>20496.814999999999</v>
      </c>
      <c r="D822" s="45">
        <v>1410.875</v>
      </c>
      <c r="E822" s="45">
        <v>20780.190999999999</v>
      </c>
      <c r="F822" s="45">
        <v>3168.1030000000001</v>
      </c>
      <c r="G822" s="45">
        <v>18751.311000000002</v>
      </c>
      <c r="H822" s="48">
        <f>H823+H824</f>
        <v>100</v>
      </c>
      <c r="I822" s="48">
        <f>I823+I824</f>
        <v>100</v>
      </c>
      <c r="J822" s="46">
        <v>58.583928809445013</v>
      </c>
      <c r="K822" s="46">
        <v>44.533747797972481</v>
      </c>
      <c r="L822" s="46">
        <v>110.81993680335204</v>
      </c>
      <c r="M822" s="43" t="s">
        <v>562</v>
      </c>
    </row>
    <row r="823" spans="1:13" s="93" customFormat="1">
      <c r="A823" s="50" t="s">
        <v>568</v>
      </c>
      <c r="B823" s="45">
        <v>1088.8</v>
      </c>
      <c r="C823" s="45">
        <v>14070.75</v>
      </c>
      <c r="D823" s="45">
        <v>1410.875</v>
      </c>
      <c r="E823" s="45">
        <v>15481.625</v>
      </c>
      <c r="F823" s="45">
        <v>3103.38</v>
      </c>
      <c r="G823" s="45">
        <v>18401.75</v>
      </c>
      <c r="H823" s="48">
        <f>D823/D822*100</f>
        <v>100</v>
      </c>
      <c r="I823" s="48">
        <f>E823/E822*100</f>
        <v>74.50184168182092</v>
      </c>
      <c r="J823" s="46">
        <v>129.58073108008819</v>
      </c>
      <c r="K823" s="46">
        <v>45.462527953392751</v>
      </c>
      <c r="L823" s="46">
        <v>84.131264689499631</v>
      </c>
      <c r="M823" s="50" t="s">
        <v>568</v>
      </c>
    </row>
    <row r="824" spans="1:13" s="93" customFormat="1">
      <c r="A824" s="50" t="s">
        <v>569</v>
      </c>
      <c r="B824" s="45">
        <v>1319.4970000000001</v>
      </c>
      <c r="C824" s="45">
        <v>6426.0649999999996</v>
      </c>
      <c r="D824" s="45">
        <v>0</v>
      </c>
      <c r="E824" s="45">
        <v>5298.5659999999998</v>
      </c>
      <c r="F824" s="45">
        <v>64.722999999999999</v>
      </c>
      <c r="G824" s="45">
        <v>349.56099999999998</v>
      </c>
      <c r="H824" s="48">
        <f>D824/D822*100</f>
        <v>0</v>
      </c>
      <c r="I824" s="48">
        <f>E824/E822*100</f>
        <v>25.498158318179076</v>
      </c>
      <c r="J824" s="46">
        <v>0</v>
      </c>
      <c r="K824" s="46">
        <v>0</v>
      </c>
      <c r="L824" s="47">
        <v>15.157772177102139</v>
      </c>
      <c r="M824" s="50" t="s">
        <v>835</v>
      </c>
    </row>
    <row r="825" spans="1:13" s="93" customFormat="1" ht="22.5">
      <c r="A825" s="42" t="s">
        <v>683</v>
      </c>
      <c r="B825" s="45"/>
      <c r="C825" s="45"/>
      <c r="D825" s="45"/>
      <c r="E825" s="45"/>
      <c r="F825" s="45"/>
      <c r="G825" s="45"/>
      <c r="J825" s="46"/>
      <c r="K825" s="46"/>
      <c r="L825" s="46"/>
      <c r="M825" s="42" t="s">
        <v>950</v>
      </c>
    </row>
    <row r="826" spans="1:13" s="93" customFormat="1">
      <c r="A826" s="43" t="s">
        <v>559</v>
      </c>
      <c r="B826" s="45">
        <v>51550.103000000003</v>
      </c>
      <c r="C826" s="45">
        <v>670207.06299999997</v>
      </c>
      <c r="D826" s="45">
        <v>53791.909</v>
      </c>
      <c r="E826" s="45">
        <v>723998.97199999995</v>
      </c>
      <c r="F826" s="45">
        <v>49708.406999999999</v>
      </c>
      <c r="G826" s="45">
        <v>607299.12100000004</v>
      </c>
      <c r="H826" s="48">
        <f>H827+H828</f>
        <v>100</v>
      </c>
      <c r="I826" s="48">
        <f>I827+I828</f>
        <v>100.00000000000001</v>
      </c>
      <c r="J826" s="46">
        <v>104.34879053490931</v>
      </c>
      <c r="K826" s="46">
        <v>108.21491221796748</v>
      </c>
      <c r="L826" s="46">
        <v>119.21620614366078</v>
      </c>
      <c r="M826" s="43" t="s">
        <v>560</v>
      </c>
    </row>
    <row r="827" spans="1:13" s="93" customFormat="1">
      <c r="A827" s="50" t="s">
        <v>566</v>
      </c>
      <c r="B827" s="45">
        <v>37256</v>
      </c>
      <c r="C827" s="45">
        <v>252171</v>
      </c>
      <c r="D827" s="45">
        <v>31286</v>
      </c>
      <c r="E827" s="45">
        <v>283457</v>
      </c>
      <c r="F827" s="45">
        <v>30703</v>
      </c>
      <c r="G827" s="45">
        <v>305156</v>
      </c>
      <c r="H827" s="48">
        <f>D827/D826*100</f>
        <v>58.161163233675161</v>
      </c>
      <c r="I827" s="48">
        <f>E827/E826*100</f>
        <v>39.151574927926838</v>
      </c>
      <c r="J827" s="46">
        <v>83.975735452007726</v>
      </c>
      <c r="K827" s="46">
        <v>101.89883724717455</v>
      </c>
      <c r="L827" s="46">
        <v>92.889210764330372</v>
      </c>
      <c r="M827" s="50" t="s">
        <v>834</v>
      </c>
    </row>
    <row r="828" spans="1:13" s="93" customFormat="1">
      <c r="A828" s="50" t="s">
        <v>567</v>
      </c>
      <c r="B828" s="45">
        <v>14294.102999999999</v>
      </c>
      <c r="C828" s="45">
        <v>418036.06300000002</v>
      </c>
      <c r="D828" s="45">
        <v>22505.909</v>
      </c>
      <c r="E828" s="45">
        <v>440541.97200000001</v>
      </c>
      <c r="F828" s="45">
        <v>19005.406999999999</v>
      </c>
      <c r="G828" s="45">
        <v>302143.12099999998</v>
      </c>
      <c r="H828" s="48">
        <f>D828/D826*100</f>
        <v>41.838836766324839</v>
      </c>
      <c r="I828" s="48">
        <f>E828/E826*100</f>
        <v>60.848425072073177</v>
      </c>
      <c r="J828" s="46">
        <v>157.44890742706977</v>
      </c>
      <c r="K828" s="46">
        <v>118.41845323280896</v>
      </c>
      <c r="L828" s="46">
        <v>145.80572628691422</v>
      </c>
      <c r="M828" s="50" t="s">
        <v>567</v>
      </c>
    </row>
    <row r="829" spans="1:13" s="93" customFormat="1">
      <c r="A829" s="43" t="s">
        <v>561</v>
      </c>
      <c r="B829" s="45">
        <v>51550.103000000003</v>
      </c>
      <c r="C829" s="45">
        <v>670207.06299999997</v>
      </c>
      <c r="D829" s="45">
        <v>53791.909</v>
      </c>
      <c r="E829" s="45">
        <v>723998.97199999995</v>
      </c>
      <c r="F829" s="45">
        <v>49708.406999999999</v>
      </c>
      <c r="G829" s="45">
        <v>607299.12100000004</v>
      </c>
      <c r="H829" s="48">
        <f>H830+H831</f>
        <v>100</v>
      </c>
      <c r="I829" s="48">
        <f>I830+I831</f>
        <v>99.999999861878266</v>
      </c>
      <c r="J829" s="46">
        <v>104.34879053490931</v>
      </c>
      <c r="K829" s="46">
        <v>108.21491221796748</v>
      </c>
      <c r="L829" s="46">
        <v>119.21620614366078</v>
      </c>
      <c r="M829" s="43" t="s">
        <v>562</v>
      </c>
    </row>
    <row r="830" spans="1:13" s="93" customFormat="1">
      <c r="A830" s="50" t="s">
        <v>568</v>
      </c>
      <c r="B830" s="45">
        <v>197.779</v>
      </c>
      <c r="C830" s="45">
        <v>29701.743999999999</v>
      </c>
      <c r="D830" s="45">
        <v>1005.646</v>
      </c>
      <c r="E830" s="45">
        <v>30707.39</v>
      </c>
      <c r="F830" s="45">
        <v>11357.78</v>
      </c>
      <c r="G830" s="45">
        <v>82266.047000000006</v>
      </c>
      <c r="H830" s="48">
        <f>D830/D829*100</f>
        <v>1.869511639752365</v>
      </c>
      <c r="I830" s="48">
        <f>E830/E829*100</f>
        <v>4.2413582322047834</v>
      </c>
      <c r="J830" s="47">
        <v>5.0846955440163013</v>
      </c>
      <c r="K830" s="46">
        <v>8.8542479252107356</v>
      </c>
      <c r="L830" s="46">
        <v>37.326930270516094</v>
      </c>
      <c r="M830" s="50" t="s">
        <v>568</v>
      </c>
    </row>
    <row r="831" spans="1:13" s="93" customFormat="1">
      <c r="A831" s="50" t="s">
        <v>569</v>
      </c>
      <c r="B831" s="45">
        <v>51352.324000000001</v>
      </c>
      <c r="C831" s="45">
        <v>640505.31799999997</v>
      </c>
      <c r="D831" s="45">
        <v>52786.262999999999</v>
      </c>
      <c r="E831" s="45">
        <v>693291.58100000001</v>
      </c>
      <c r="F831" s="45">
        <v>38350.627</v>
      </c>
      <c r="G831" s="45">
        <v>525033.07400000002</v>
      </c>
      <c r="H831" s="48">
        <f>D831/D829*100</f>
        <v>98.130488360247639</v>
      </c>
      <c r="I831" s="48">
        <f>E831/E829*100</f>
        <v>95.758641629673477</v>
      </c>
      <c r="J831" s="46">
        <v>102.79235463617967</v>
      </c>
      <c r="K831" s="46">
        <v>137.64119945157609</v>
      </c>
      <c r="L831" s="46">
        <v>132.04722051472132</v>
      </c>
      <c r="M831" s="50" t="s">
        <v>835</v>
      </c>
    </row>
    <row r="832" spans="1:13" s="93" customFormat="1" ht="22.5">
      <c r="A832" s="42" t="s">
        <v>684</v>
      </c>
      <c r="B832" s="45"/>
      <c r="C832" s="45"/>
      <c r="D832" s="45"/>
      <c r="E832" s="45"/>
      <c r="F832" s="45"/>
      <c r="G832" s="45"/>
      <c r="J832" s="46"/>
      <c r="K832" s="46"/>
      <c r="L832" s="46"/>
      <c r="M832" s="42" t="s">
        <v>951</v>
      </c>
    </row>
    <row r="833" spans="1:13" s="93" customFormat="1">
      <c r="A833" s="43" t="s">
        <v>559</v>
      </c>
      <c r="B833" s="45">
        <v>19635.098999999998</v>
      </c>
      <c r="C833" s="45">
        <v>126539.243</v>
      </c>
      <c r="D833" s="45">
        <v>1000.64</v>
      </c>
      <c r="E833" s="45">
        <v>127539.883</v>
      </c>
      <c r="F833" s="45">
        <v>16076.651</v>
      </c>
      <c r="G833" s="45">
        <v>137153.56599999999</v>
      </c>
      <c r="H833" s="48">
        <f>H834+H835</f>
        <v>100.00000000000001</v>
      </c>
      <c r="I833" s="48">
        <f>I834+I835</f>
        <v>100</v>
      </c>
      <c r="J833" s="46">
        <v>5.0961800600037721</v>
      </c>
      <c r="K833" s="46">
        <v>6.2241818896236527</v>
      </c>
      <c r="L833" s="46">
        <v>92.990570146750684</v>
      </c>
      <c r="M833" s="43" t="s">
        <v>560</v>
      </c>
    </row>
    <row r="834" spans="1:13" s="93" customFormat="1">
      <c r="A834" s="50" t="s">
        <v>566</v>
      </c>
      <c r="B834" s="45">
        <v>19633.332999999999</v>
      </c>
      <c r="C834" s="45">
        <v>126418</v>
      </c>
      <c r="D834" s="45">
        <v>1000</v>
      </c>
      <c r="E834" s="45">
        <v>127418</v>
      </c>
      <c r="F834" s="45">
        <v>16075</v>
      </c>
      <c r="G834" s="45">
        <v>136427</v>
      </c>
      <c r="H834" s="48">
        <f>D834/D833*100</f>
        <v>99.936040933802374</v>
      </c>
      <c r="I834" s="48">
        <f>E834/E833*100</f>
        <v>99.904435383557626</v>
      </c>
      <c r="J834" s="46">
        <v>5.0933786942848673</v>
      </c>
      <c r="K834" s="46">
        <v>6.2208398133748055</v>
      </c>
      <c r="L834" s="46">
        <v>93.396468440997751</v>
      </c>
      <c r="M834" s="50" t="s">
        <v>834</v>
      </c>
    </row>
    <row r="835" spans="1:13" s="93" customFormat="1">
      <c r="A835" s="50" t="s">
        <v>567</v>
      </c>
      <c r="B835" s="45">
        <v>1.766</v>
      </c>
      <c r="C835" s="45">
        <v>121.24299999999999</v>
      </c>
      <c r="D835" s="45">
        <v>0.64</v>
      </c>
      <c r="E835" s="45">
        <v>121.883</v>
      </c>
      <c r="F835" s="45">
        <v>1.651</v>
      </c>
      <c r="G835" s="45">
        <v>726.56600000000003</v>
      </c>
      <c r="H835" s="48">
        <f>D835/D833*100</f>
        <v>6.3959066197633516E-2</v>
      </c>
      <c r="I835" s="48">
        <f>E835/E833*100</f>
        <v>9.5564616442371991E-2</v>
      </c>
      <c r="J835" s="46">
        <v>36.240090600226502</v>
      </c>
      <c r="K835" s="46">
        <v>38.764385221078136</v>
      </c>
      <c r="L835" s="46">
        <v>16.775213814023775</v>
      </c>
      <c r="M835" s="50" t="s">
        <v>567</v>
      </c>
    </row>
    <row r="836" spans="1:13" s="93" customFormat="1">
      <c r="A836" s="43" t="s">
        <v>561</v>
      </c>
      <c r="B836" s="45">
        <v>19635.098999999998</v>
      </c>
      <c r="C836" s="45">
        <v>126539.243</v>
      </c>
      <c r="D836" s="45">
        <v>1000.64</v>
      </c>
      <c r="E836" s="45">
        <v>127539.883</v>
      </c>
      <c r="F836" s="45">
        <v>16076.651</v>
      </c>
      <c r="G836" s="45">
        <v>137153.56599999999</v>
      </c>
      <c r="H836" s="48">
        <f>H837+H838</f>
        <v>100</v>
      </c>
      <c r="I836" s="48">
        <f>I837+I838</f>
        <v>100</v>
      </c>
      <c r="J836" s="46">
        <v>5.0961800600037721</v>
      </c>
      <c r="K836" s="46">
        <v>6.2241818896236527</v>
      </c>
      <c r="L836" s="46">
        <v>92.990570146750684</v>
      </c>
      <c r="M836" s="43" t="s">
        <v>562</v>
      </c>
    </row>
    <row r="837" spans="1:13" s="93" customFormat="1">
      <c r="A837" s="50" t="s">
        <v>568</v>
      </c>
      <c r="B837" s="45">
        <v>201</v>
      </c>
      <c r="C837" s="45">
        <v>2401</v>
      </c>
      <c r="D837" s="45">
        <v>603</v>
      </c>
      <c r="E837" s="45">
        <v>3004</v>
      </c>
      <c r="F837" s="45">
        <v>0</v>
      </c>
      <c r="G837" s="45">
        <v>1675</v>
      </c>
      <c r="H837" s="48">
        <f>D837/D836*100</f>
        <v>60.26143268308283</v>
      </c>
      <c r="I837" s="48">
        <f>E837/E836*100</f>
        <v>2.3553416620273988</v>
      </c>
      <c r="J837" s="47">
        <v>3.0000000000000004</v>
      </c>
      <c r="K837" s="46">
        <v>0</v>
      </c>
      <c r="L837" s="46">
        <v>179.34328358208955</v>
      </c>
      <c r="M837" s="50" t="s">
        <v>568</v>
      </c>
    </row>
    <row r="838" spans="1:13" s="93" customFormat="1">
      <c r="A838" s="50" t="s">
        <v>569</v>
      </c>
      <c r="B838" s="45">
        <v>19434.098999999998</v>
      </c>
      <c r="C838" s="45">
        <v>124138.243</v>
      </c>
      <c r="D838" s="45">
        <v>397.64</v>
      </c>
      <c r="E838" s="45">
        <v>124535.883</v>
      </c>
      <c r="F838" s="45">
        <v>16076.651</v>
      </c>
      <c r="G838" s="45">
        <v>135478.56599999999</v>
      </c>
      <c r="H838" s="48">
        <f>D838/D836*100</f>
        <v>39.73856731691717</v>
      </c>
      <c r="I838" s="48">
        <f>E838/E836*100</f>
        <v>97.644658337972601</v>
      </c>
      <c r="J838" s="46">
        <v>2.0460943417032094</v>
      </c>
      <c r="K838" s="46">
        <v>2.4734007101354627</v>
      </c>
      <c r="L838" s="46">
        <v>91.922941522720279</v>
      </c>
      <c r="M838" s="50" t="s">
        <v>835</v>
      </c>
    </row>
    <row r="839" spans="1:13" s="93" customFormat="1">
      <c r="A839" s="42" t="s">
        <v>685</v>
      </c>
      <c r="B839" s="45"/>
      <c r="C839" s="45"/>
      <c r="D839" s="45"/>
      <c r="E839" s="45"/>
      <c r="F839" s="45"/>
      <c r="G839" s="45"/>
      <c r="J839" s="46"/>
      <c r="K839" s="46"/>
      <c r="L839" s="46"/>
      <c r="M839" s="42" t="s">
        <v>952</v>
      </c>
    </row>
    <row r="840" spans="1:13" s="93" customFormat="1">
      <c r="A840" s="43" t="s">
        <v>559</v>
      </c>
      <c r="B840" s="45">
        <v>14310.611999999999</v>
      </c>
      <c r="C840" s="45">
        <v>93291.864000000001</v>
      </c>
      <c r="D840" s="45">
        <v>16750.438999999998</v>
      </c>
      <c r="E840" s="45">
        <v>110042.303</v>
      </c>
      <c r="F840" s="45">
        <v>15403.691000000001</v>
      </c>
      <c r="G840" s="45">
        <v>110448.38</v>
      </c>
      <c r="H840" s="48">
        <f>H841+H842</f>
        <v>99.99999403000723</v>
      </c>
      <c r="I840" s="48">
        <f>I841+I842</f>
        <v>99.999999091258573</v>
      </c>
      <c r="J840" s="46">
        <v>117.0490751897962</v>
      </c>
      <c r="K840" s="46">
        <v>108.743021396625</v>
      </c>
      <c r="L840" s="46">
        <v>99.632337749091477</v>
      </c>
      <c r="M840" s="43" t="s">
        <v>560</v>
      </c>
    </row>
    <row r="841" spans="1:13" s="93" customFormat="1">
      <c r="A841" s="50" t="s">
        <v>566</v>
      </c>
      <c r="B841" s="45">
        <v>472.33300000000003</v>
      </c>
      <c r="C841" s="45">
        <v>2514</v>
      </c>
      <c r="D841" s="45">
        <v>472.33300000000003</v>
      </c>
      <c r="E841" s="45">
        <v>2986.3330000000001</v>
      </c>
      <c r="F841" s="45">
        <v>366</v>
      </c>
      <c r="G841" s="45">
        <v>2022</v>
      </c>
      <c r="H841" s="48">
        <f>D841/D840*100</f>
        <v>2.8198246028059328</v>
      </c>
      <c r="I841" s="48">
        <f>E841/E840*100</f>
        <v>2.7138045266100983</v>
      </c>
      <c r="J841" s="46">
        <v>99.999999999999986</v>
      </c>
      <c r="K841" s="46">
        <v>129.05273224043717</v>
      </c>
      <c r="L841" s="46">
        <v>147.692037586548</v>
      </c>
      <c r="M841" s="50" t="s">
        <v>834</v>
      </c>
    </row>
    <row r="842" spans="1:13" s="93" customFormat="1">
      <c r="A842" s="50" t="s">
        <v>567</v>
      </c>
      <c r="B842" s="45">
        <v>13838.278</v>
      </c>
      <c r="C842" s="45">
        <v>90777.864000000001</v>
      </c>
      <c r="D842" s="45">
        <v>16278.105</v>
      </c>
      <c r="E842" s="45">
        <v>107055.969</v>
      </c>
      <c r="F842" s="45">
        <v>15037.691000000001</v>
      </c>
      <c r="G842" s="45">
        <v>108426.38</v>
      </c>
      <c r="H842" s="48">
        <f>D842/D840*100</f>
        <v>97.180169427201292</v>
      </c>
      <c r="I842" s="48">
        <f>E842/E840*100</f>
        <v>97.286194564648468</v>
      </c>
      <c r="J842" s="46">
        <v>117.63100148732379</v>
      </c>
      <c r="K842" s="46">
        <v>108.24869988351269</v>
      </c>
      <c r="L842" s="46">
        <v>98.736090792665038</v>
      </c>
      <c r="M842" s="50" t="s">
        <v>567</v>
      </c>
    </row>
    <row r="843" spans="1:13" s="93" customFormat="1">
      <c r="A843" s="43" t="s">
        <v>561</v>
      </c>
      <c r="B843" s="45">
        <v>14310.611999999999</v>
      </c>
      <c r="C843" s="45">
        <v>93291.864000000001</v>
      </c>
      <c r="D843" s="45">
        <v>16750.438999999998</v>
      </c>
      <c r="E843" s="45">
        <v>110042.303</v>
      </c>
      <c r="F843" s="45">
        <v>15403.691000000001</v>
      </c>
      <c r="G843" s="45">
        <v>110448.38</v>
      </c>
      <c r="H843" s="48">
        <f>H844+H845</f>
        <v>100</v>
      </c>
      <c r="I843" s="48">
        <f>I844+I845</f>
        <v>100</v>
      </c>
      <c r="J843" s="46">
        <v>117.0490751897962</v>
      </c>
      <c r="K843" s="46">
        <v>108.743021396625</v>
      </c>
      <c r="L843" s="46">
        <v>99.632337749091477</v>
      </c>
      <c r="M843" s="43" t="s">
        <v>562</v>
      </c>
    </row>
    <row r="844" spans="1:13" s="93" customFormat="1">
      <c r="A844" s="50" t="s">
        <v>568</v>
      </c>
      <c r="B844" s="45">
        <v>354.18599999999998</v>
      </c>
      <c r="C844" s="45">
        <v>1368.681</v>
      </c>
      <c r="D844" s="45">
        <v>88.052000000000007</v>
      </c>
      <c r="E844" s="45">
        <v>1456.7329999999999</v>
      </c>
      <c r="F844" s="45">
        <v>212.07400000000001</v>
      </c>
      <c r="G844" s="45">
        <v>2006.8989999999999</v>
      </c>
      <c r="H844" s="48">
        <f>D844/D843*100</f>
        <v>0.52566980483317494</v>
      </c>
      <c r="I844" s="48">
        <f>E844/E843*100</f>
        <v>1.32379363234519</v>
      </c>
      <c r="J844" s="46">
        <v>24.860384091974275</v>
      </c>
      <c r="K844" s="46">
        <v>41.519469619095226</v>
      </c>
      <c r="L844" s="46">
        <v>72.586263683424022</v>
      </c>
      <c r="M844" s="50" t="s">
        <v>568</v>
      </c>
    </row>
    <row r="845" spans="1:13" s="93" customFormat="1">
      <c r="A845" s="50" t="s">
        <v>569</v>
      </c>
      <c r="B845" s="45">
        <v>13956.425999999999</v>
      </c>
      <c r="C845" s="45">
        <v>91923.183000000005</v>
      </c>
      <c r="D845" s="45">
        <v>16662.386999999999</v>
      </c>
      <c r="E845" s="45">
        <v>108585.57</v>
      </c>
      <c r="F845" s="45">
        <v>15191.617</v>
      </c>
      <c r="G845" s="45">
        <v>108441.481</v>
      </c>
      <c r="H845" s="48">
        <f>D845/D843*100</f>
        <v>99.474330195166829</v>
      </c>
      <c r="I845" s="48">
        <f>E845/E843*100</f>
        <v>98.676206367654814</v>
      </c>
      <c r="J845" s="46">
        <v>119.38863860991346</v>
      </c>
      <c r="K845" s="46">
        <v>109.68145787245689</v>
      </c>
      <c r="L845" s="46">
        <v>100.1328725859065</v>
      </c>
      <c r="M845" s="50" t="s">
        <v>835</v>
      </c>
    </row>
    <row r="846" spans="1:13" s="93" customFormat="1">
      <c r="A846" s="42" t="s">
        <v>686</v>
      </c>
      <c r="B846" s="45"/>
      <c r="C846" s="45"/>
      <c r="D846" s="45"/>
      <c r="E846" s="45"/>
      <c r="F846" s="45"/>
      <c r="G846" s="45"/>
      <c r="J846" s="46"/>
      <c r="K846" s="46"/>
      <c r="L846" s="46"/>
      <c r="M846" s="42" t="s">
        <v>953</v>
      </c>
    </row>
    <row r="847" spans="1:13" s="93" customFormat="1">
      <c r="A847" s="43" t="s">
        <v>559</v>
      </c>
      <c r="B847" s="45">
        <v>1329.9670000000001</v>
      </c>
      <c r="C847" s="45">
        <v>11003.317999999999</v>
      </c>
      <c r="D847" s="45">
        <v>1773.1489999999999</v>
      </c>
      <c r="E847" s="45">
        <v>12776.467000000001</v>
      </c>
      <c r="F847" s="45">
        <v>3104.2649999999999</v>
      </c>
      <c r="G847" s="45">
        <v>17292.262999999999</v>
      </c>
      <c r="H847" s="48">
        <f>H848+H849</f>
        <v>100</v>
      </c>
      <c r="I847" s="48">
        <f>I848+I849</f>
        <v>99.999999999999986</v>
      </c>
      <c r="J847" s="46">
        <v>133.32278169307958</v>
      </c>
      <c r="K847" s="46">
        <v>57.119769091878432</v>
      </c>
      <c r="L847" s="46">
        <v>73.885453858757529</v>
      </c>
      <c r="M847" s="43" t="s">
        <v>560</v>
      </c>
    </row>
    <row r="848" spans="1:13" s="93" customFormat="1">
      <c r="A848" s="50" t="s">
        <v>566</v>
      </c>
      <c r="B848" s="45">
        <v>96.5</v>
      </c>
      <c r="C848" s="45">
        <v>787.00099999999998</v>
      </c>
      <c r="D848" s="45">
        <v>136.5</v>
      </c>
      <c r="E848" s="45">
        <v>923.50099999999998</v>
      </c>
      <c r="F848" s="45">
        <v>168.667</v>
      </c>
      <c r="G848" s="45">
        <v>983.33600000000001</v>
      </c>
      <c r="H848" s="48">
        <f>D848/D847*100</f>
        <v>7.6981686254229063</v>
      </c>
      <c r="I848" s="48">
        <f>E848/E847*100</f>
        <v>7.2281406119547755</v>
      </c>
      <c r="J848" s="46">
        <v>141.45077720207254</v>
      </c>
      <c r="K848" s="46">
        <v>80.928693816810636</v>
      </c>
      <c r="L848" s="46">
        <v>93.915101247183046</v>
      </c>
      <c r="M848" s="50" t="s">
        <v>834</v>
      </c>
    </row>
    <row r="849" spans="1:13" s="93" customFormat="1">
      <c r="A849" s="50" t="s">
        <v>567</v>
      </c>
      <c r="B849" s="45">
        <v>1233.4670000000001</v>
      </c>
      <c r="C849" s="45">
        <v>10216.316999999999</v>
      </c>
      <c r="D849" s="45">
        <v>1636.6489999999999</v>
      </c>
      <c r="E849" s="45">
        <v>11852.966</v>
      </c>
      <c r="F849" s="45">
        <v>2935.598</v>
      </c>
      <c r="G849" s="45">
        <v>16308.927</v>
      </c>
      <c r="H849" s="48">
        <f>D849/D847*100</f>
        <v>92.301831374577091</v>
      </c>
      <c r="I849" s="48">
        <f>E849/E847*100</f>
        <v>92.771859388045215</v>
      </c>
      <c r="J849" s="46">
        <v>132.68688988031295</v>
      </c>
      <c r="K849" s="46">
        <v>55.751809341742295</v>
      </c>
      <c r="L849" s="46">
        <v>72.677779476234093</v>
      </c>
      <c r="M849" s="50" t="s">
        <v>567</v>
      </c>
    </row>
    <row r="850" spans="1:13" s="93" customFormat="1">
      <c r="A850" s="43" t="s">
        <v>561</v>
      </c>
      <c r="B850" s="45">
        <v>1329.9670000000001</v>
      </c>
      <c r="C850" s="45">
        <v>11003.317999999999</v>
      </c>
      <c r="D850" s="45">
        <v>1773.1489999999999</v>
      </c>
      <c r="E850" s="45">
        <v>12776.467000000001</v>
      </c>
      <c r="F850" s="45">
        <v>3104.2649999999999</v>
      </c>
      <c r="G850" s="45">
        <v>17292.262999999999</v>
      </c>
      <c r="H850" s="48">
        <f>H851+H852</f>
        <v>100</v>
      </c>
      <c r="I850" s="48">
        <f>I851+I852</f>
        <v>99.999999999999986</v>
      </c>
      <c r="J850" s="46">
        <v>133.32278169307958</v>
      </c>
      <c r="K850" s="46">
        <v>57.119769091878432</v>
      </c>
      <c r="L850" s="46">
        <v>73.885453858757529</v>
      </c>
      <c r="M850" s="43" t="s">
        <v>562</v>
      </c>
    </row>
    <row r="851" spans="1:13" s="93" customFormat="1">
      <c r="A851" s="50" t="s">
        <v>568</v>
      </c>
      <c r="B851" s="45">
        <v>0.8</v>
      </c>
      <c r="C851" s="45">
        <v>219.4</v>
      </c>
      <c r="D851" s="45">
        <v>57.097999999999999</v>
      </c>
      <c r="E851" s="45">
        <v>276.49799999999999</v>
      </c>
      <c r="F851" s="45">
        <v>99</v>
      </c>
      <c r="G851" s="45">
        <v>335.86200000000002</v>
      </c>
      <c r="H851" s="48">
        <f>D851/D850*100</f>
        <v>3.2201467558563888</v>
      </c>
      <c r="I851" s="48">
        <f>E851/E850*100</f>
        <v>2.1641193923171405</v>
      </c>
      <c r="J851" s="47">
        <v>71.372500000000002</v>
      </c>
      <c r="K851" s="46">
        <v>57.674747474747477</v>
      </c>
      <c r="L851" s="46">
        <v>82.324883434267633</v>
      </c>
      <c r="M851" s="50" t="s">
        <v>568</v>
      </c>
    </row>
    <row r="852" spans="1:13" s="93" customFormat="1">
      <c r="A852" s="50" t="s">
        <v>569</v>
      </c>
      <c r="B852" s="45">
        <v>1329.1669999999999</v>
      </c>
      <c r="C852" s="45">
        <v>10783.918</v>
      </c>
      <c r="D852" s="45">
        <v>1716.0509999999999</v>
      </c>
      <c r="E852" s="45">
        <v>12499.968999999999</v>
      </c>
      <c r="F852" s="45">
        <v>3005.2649999999999</v>
      </c>
      <c r="G852" s="45">
        <v>16956.401000000002</v>
      </c>
      <c r="H852" s="48">
        <f>D852/D850*100</f>
        <v>96.779853244143609</v>
      </c>
      <c r="I852" s="48">
        <f>E852/E850*100</f>
        <v>97.835880607682839</v>
      </c>
      <c r="J852" s="46">
        <v>129.10725288846322</v>
      </c>
      <c r="K852" s="46">
        <v>57.101486890507161</v>
      </c>
      <c r="L852" s="46">
        <v>73.718290809470702</v>
      </c>
      <c r="M852" s="50" t="s">
        <v>835</v>
      </c>
    </row>
    <row r="853" spans="1:13" s="93" customFormat="1" ht="33.75">
      <c r="A853" s="42" t="s">
        <v>687</v>
      </c>
      <c r="B853" s="45"/>
      <c r="C853" s="45"/>
      <c r="D853" s="45"/>
      <c r="E853" s="45"/>
      <c r="F853" s="45"/>
      <c r="G853" s="45"/>
      <c r="J853" s="46"/>
      <c r="K853" s="46"/>
      <c r="L853" s="46"/>
      <c r="M853" s="42" t="s">
        <v>954</v>
      </c>
    </row>
    <row r="854" spans="1:13" s="93" customFormat="1">
      <c r="A854" s="43" t="s">
        <v>559</v>
      </c>
      <c r="B854" s="45">
        <v>1820.088</v>
      </c>
      <c r="C854" s="45">
        <v>12960.099</v>
      </c>
      <c r="D854" s="45">
        <v>2431.183</v>
      </c>
      <c r="E854" s="45">
        <v>15391.281999999999</v>
      </c>
      <c r="F854" s="45">
        <v>1886.5029999999999</v>
      </c>
      <c r="G854" s="45">
        <v>13419.656999999999</v>
      </c>
      <c r="H854" s="48">
        <f>H855+H856</f>
        <v>100</v>
      </c>
      <c r="I854" s="48">
        <f>I855+I856</f>
        <v>100.00000000000001</v>
      </c>
      <c r="J854" s="46">
        <v>133.57502494384889</v>
      </c>
      <c r="K854" s="46">
        <v>128.87246932551923</v>
      </c>
      <c r="L854" s="46">
        <v>114.69206701780828</v>
      </c>
      <c r="M854" s="43" t="s">
        <v>560</v>
      </c>
    </row>
    <row r="855" spans="1:13" s="93" customFormat="1">
      <c r="A855" s="50" t="s">
        <v>566</v>
      </c>
      <c r="B855" s="45">
        <v>444.33300000000003</v>
      </c>
      <c r="C855" s="45" t="s">
        <v>563</v>
      </c>
      <c r="D855" s="45">
        <v>624.33299999999997</v>
      </c>
      <c r="E855" s="45">
        <v>3994.3330000000001</v>
      </c>
      <c r="F855" s="45">
        <v>539</v>
      </c>
      <c r="G855" s="45">
        <v>4414</v>
      </c>
      <c r="H855" s="48">
        <f>D855/D854*100</f>
        <v>25.680214117982892</v>
      </c>
      <c r="I855" s="48">
        <f>E855/E854*100</f>
        <v>25.951918755045877</v>
      </c>
      <c r="J855" s="46">
        <v>140.51015792209895</v>
      </c>
      <c r="K855" s="46">
        <v>115.8317254174397</v>
      </c>
      <c r="L855" s="46">
        <v>90.492365201631173</v>
      </c>
      <c r="M855" s="50" t="s">
        <v>834</v>
      </c>
    </row>
    <row r="856" spans="1:13" s="93" customFormat="1">
      <c r="A856" s="50" t="s">
        <v>567</v>
      </c>
      <c r="B856" s="45">
        <v>1375.7539999999999</v>
      </c>
      <c r="C856" s="45" t="s">
        <v>563</v>
      </c>
      <c r="D856" s="45">
        <v>1806.85</v>
      </c>
      <c r="E856" s="45">
        <v>11396.949000000001</v>
      </c>
      <c r="F856" s="45">
        <v>1347.5029999999999</v>
      </c>
      <c r="G856" s="45">
        <v>9005.6569999999992</v>
      </c>
      <c r="H856" s="48">
        <f>D856/D854*100</f>
        <v>74.319785882017115</v>
      </c>
      <c r="I856" s="48">
        <f>E856/E854*100</f>
        <v>74.048081244954133</v>
      </c>
      <c r="J856" s="46">
        <v>131.3352532502177</v>
      </c>
      <c r="K856" s="46">
        <v>134.08875527549847</v>
      </c>
      <c r="L856" s="46">
        <v>126.55322093657355</v>
      </c>
      <c r="M856" s="50" t="s">
        <v>567</v>
      </c>
    </row>
    <row r="857" spans="1:13" s="93" customFormat="1">
      <c r="A857" s="43" t="s">
        <v>561</v>
      </c>
      <c r="B857" s="45">
        <v>1820.088</v>
      </c>
      <c r="C857" s="45">
        <v>12960.099</v>
      </c>
      <c r="D857" s="45">
        <v>2431.183</v>
      </c>
      <c r="E857" s="45">
        <v>15391.281999999999</v>
      </c>
      <c r="F857" s="45">
        <v>1886.5029999999999</v>
      </c>
      <c r="G857" s="45">
        <v>13419.656999999999</v>
      </c>
      <c r="H857" s="48">
        <f>H858+H859</f>
        <v>100</v>
      </c>
      <c r="I857" s="48">
        <f>I858+I859</f>
        <v>100</v>
      </c>
      <c r="J857" s="46">
        <v>133.57502494384889</v>
      </c>
      <c r="K857" s="46">
        <v>128.87246932551923</v>
      </c>
      <c r="L857" s="46">
        <v>114.69206701780828</v>
      </c>
      <c r="M857" s="43" t="s">
        <v>562</v>
      </c>
    </row>
    <row r="858" spans="1:13" s="93" customFormat="1">
      <c r="A858" s="50" t="s">
        <v>568</v>
      </c>
      <c r="B858" s="45">
        <v>168.33600000000001</v>
      </c>
      <c r="C858" s="45">
        <v>971.98900000000003</v>
      </c>
      <c r="D858" s="45">
        <v>128.08199999999999</v>
      </c>
      <c r="E858" s="45">
        <v>1100.0709999999999</v>
      </c>
      <c r="F858" s="45">
        <v>23.702000000000002</v>
      </c>
      <c r="G858" s="45">
        <v>397.99900000000002</v>
      </c>
      <c r="H858" s="48">
        <f>D858/D857*100</f>
        <v>5.2682994246011097</v>
      </c>
      <c r="I858" s="48">
        <f>E858/E857*100</f>
        <v>7.1473643326137477</v>
      </c>
      <c r="J858" s="46">
        <v>76.087111491303091</v>
      </c>
      <c r="K858" s="47">
        <v>5.4038477765589406</v>
      </c>
      <c r="L858" s="47">
        <v>2.7640044321719399</v>
      </c>
      <c r="M858" s="50" t="s">
        <v>568</v>
      </c>
    </row>
    <row r="859" spans="1:13" s="93" customFormat="1">
      <c r="A859" s="50" t="s">
        <v>569</v>
      </c>
      <c r="B859" s="45">
        <v>1651.752</v>
      </c>
      <c r="C859" s="45">
        <v>11988.11</v>
      </c>
      <c r="D859" s="45">
        <v>2303.1010000000001</v>
      </c>
      <c r="E859" s="45">
        <v>14291.210999999999</v>
      </c>
      <c r="F859" s="45">
        <v>1862.8009999999999</v>
      </c>
      <c r="G859" s="45">
        <v>13021.657999999999</v>
      </c>
      <c r="H859" s="48">
        <f>D859/D857*100</f>
        <v>94.731700575398889</v>
      </c>
      <c r="I859" s="48">
        <f>E859/E857*100</f>
        <v>92.852635667386252</v>
      </c>
      <c r="J859" s="46">
        <v>139.43382541689067</v>
      </c>
      <c r="K859" s="46">
        <v>123.63644855247556</v>
      </c>
      <c r="L859" s="46">
        <v>109.74954955812846</v>
      </c>
      <c r="M859" s="50" t="s">
        <v>835</v>
      </c>
    </row>
    <row r="860" spans="1:13" s="93" customFormat="1" ht="22.5">
      <c r="A860" s="42" t="s">
        <v>688</v>
      </c>
      <c r="B860" s="45"/>
      <c r="C860" s="45"/>
      <c r="D860" s="45"/>
      <c r="E860" s="45"/>
      <c r="F860" s="45"/>
      <c r="G860" s="45"/>
      <c r="J860" s="46"/>
      <c r="K860" s="46"/>
      <c r="L860" s="46"/>
      <c r="M860" s="42" t="s">
        <v>955</v>
      </c>
    </row>
    <row r="861" spans="1:13" s="93" customFormat="1">
      <c r="A861" s="43" t="s">
        <v>559</v>
      </c>
      <c r="B861" s="45">
        <v>12317.477000000001</v>
      </c>
      <c r="C861" s="45">
        <v>75107.710000000006</v>
      </c>
      <c r="D861" s="45">
        <v>13631.333000000001</v>
      </c>
      <c r="E861" s="45">
        <v>88739.043000000005</v>
      </c>
      <c r="F861" s="45">
        <v>12486.550999999999</v>
      </c>
      <c r="G861" s="45">
        <v>95342.653999999995</v>
      </c>
      <c r="H861" s="48">
        <f>H862+H863</f>
        <v>100</v>
      </c>
      <c r="I861" s="48">
        <f>I862+I863</f>
        <v>100</v>
      </c>
      <c r="J861" s="46">
        <v>110.66659998634461</v>
      </c>
      <c r="K861" s="46">
        <v>109.16812016384669</v>
      </c>
      <c r="L861" s="46">
        <v>93.073812482711062</v>
      </c>
      <c r="M861" s="43" t="s">
        <v>560</v>
      </c>
    </row>
    <row r="862" spans="1:13" s="93" customFormat="1">
      <c r="A862" s="50" t="s">
        <v>566</v>
      </c>
      <c r="B862" s="45">
        <v>7653.0829999999996</v>
      </c>
      <c r="C862" s="45">
        <v>48114.58</v>
      </c>
      <c r="D862" s="45">
        <v>8290.75</v>
      </c>
      <c r="E862" s="45">
        <v>56405.33</v>
      </c>
      <c r="F862" s="45">
        <v>7747.4160000000002</v>
      </c>
      <c r="G862" s="45">
        <v>55912.328000000001</v>
      </c>
      <c r="H862" s="48">
        <f>D862/D861*100</f>
        <v>60.821271111196531</v>
      </c>
      <c r="I862" s="48">
        <f>E862/E861*100</f>
        <v>63.563148861093751</v>
      </c>
      <c r="J862" s="46">
        <v>108.33215842556524</v>
      </c>
      <c r="K862" s="46">
        <v>107.01309959346446</v>
      </c>
      <c r="L862" s="46">
        <v>100.88174114302663</v>
      </c>
      <c r="M862" s="50" t="s">
        <v>834</v>
      </c>
    </row>
    <row r="863" spans="1:13" s="93" customFormat="1">
      <c r="A863" s="50" t="s">
        <v>567</v>
      </c>
      <c r="B863" s="45">
        <v>4664.3940000000002</v>
      </c>
      <c r="C863" s="45">
        <v>26993.13</v>
      </c>
      <c r="D863" s="45">
        <v>5340.5829999999996</v>
      </c>
      <c r="E863" s="45">
        <v>32333.713</v>
      </c>
      <c r="F863" s="45">
        <v>4739.1350000000002</v>
      </c>
      <c r="G863" s="45">
        <v>39430.326000000001</v>
      </c>
      <c r="H863" s="48">
        <f>D863/D861*100</f>
        <v>39.178728888803462</v>
      </c>
      <c r="I863" s="48">
        <f>E863/E861*100</f>
        <v>36.436851138906242</v>
      </c>
      <c r="J863" s="46">
        <v>114.49682423911872</v>
      </c>
      <c r="K863" s="46">
        <v>112.69109236179175</v>
      </c>
      <c r="L863" s="46">
        <v>82.002144745138551</v>
      </c>
      <c r="M863" s="50" t="s">
        <v>567</v>
      </c>
    </row>
    <row r="864" spans="1:13" s="93" customFormat="1">
      <c r="A864" s="43" t="s">
        <v>561</v>
      </c>
      <c r="B864" s="45">
        <v>12317.477000000001</v>
      </c>
      <c r="C864" s="45">
        <v>75107.710000000006</v>
      </c>
      <c r="D864" s="45">
        <v>13631.333000000001</v>
      </c>
      <c r="E864" s="45">
        <v>88739.043000000005</v>
      </c>
      <c r="F864" s="45">
        <v>12486.550999999999</v>
      </c>
      <c r="G864" s="45">
        <v>95342.653999999995</v>
      </c>
      <c r="H864" s="48">
        <f>H865+H866</f>
        <v>100</v>
      </c>
      <c r="I864" s="48">
        <f>I865+I866</f>
        <v>99.999998873100296</v>
      </c>
      <c r="J864" s="46">
        <v>110.66659998634461</v>
      </c>
      <c r="K864" s="46">
        <v>109.16812016384669</v>
      </c>
      <c r="L864" s="46">
        <v>93.073812482711062</v>
      </c>
      <c r="M864" s="43" t="s">
        <v>562</v>
      </c>
    </row>
    <row r="865" spans="1:13" s="93" customFormat="1">
      <c r="A865" s="50" t="s">
        <v>568</v>
      </c>
      <c r="B865" s="45">
        <v>456.12</v>
      </c>
      <c r="C865" s="45">
        <v>3786.0360000000001</v>
      </c>
      <c r="D865" s="45">
        <v>601.84900000000005</v>
      </c>
      <c r="E865" s="45">
        <v>4387.884</v>
      </c>
      <c r="F865" s="45">
        <v>843.19600000000003</v>
      </c>
      <c r="G865" s="45">
        <v>5411.9989999999998</v>
      </c>
      <c r="H865" s="48">
        <f>D865/D864*100</f>
        <v>4.4151881551129302</v>
      </c>
      <c r="I865" s="48">
        <f>E865/E864*100</f>
        <v>4.9447051170024441</v>
      </c>
      <c r="J865" s="46">
        <v>131.94970621766203</v>
      </c>
      <c r="K865" s="46">
        <v>71.377117538508259</v>
      </c>
      <c r="L865" s="46">
        <v>81.076955113997613</v>
      </c>
      <c r="M865" s="50" t="s">
        <v>568</v>
      </c>
    </row>
    <row r="866" spans="1:13" s="93" customFormat="1">
      <c r="A866" s="50" t="s">
        <v>569</v>
      </c>
      <c r="B866" s="45">
        <v>11861.357</v>
      </c>
      <c r="C866" s="45">
        <v>71321.675000000003</v>
      </c>
      <c r="D866" s="45">
        <v>13029.484</v>
      </c>
      <c r="E866" s="45">
        <v>84351.157999999996</v>
      </c>
      <c r="F866" s="45">
        <v>11643.355</v>
      </c>
      <c r="G866" s="45">
        <v>89930.654999999999</v>
      </c>
      <c r="H866" s="48">
        <f>D866/D864*100</f>
        <v>95.584811844887071</v>
      </c>
      <c r="I866" s="48">
        <f>E866/E864*100</f>
        <v>95.055293756097853</v>
      </c>
      <c r="J866" s="46">
        <v>109.84817335824224</v>
      </c>
      <c r="K866" s="46">
        <v>111.90489339198196</v>
      </c>
      <c r="L866" s="46">
        <v>93.795778536251063</v>
      </c>
      <c r="M866" s="50" t="s">
        <v>835</v>
      </c>
    </row>
    <row r="867" spans="1:13" s="93" customFormat="1" ht="33.75">
      <c r="A867" s="42" t="s">
        <v>689</v>
      </c>
      <c r="B867" s="45"/>
      <c r="C867" s="45"/>
      <c r="D867" s="45"/>
      <c r="E867" s="45"/>
      <c r="F867" s="45"/>
      <c r="G867" s="45"/>
      <c r="J867" s="46"/>
      <c r="K867" s="46"/>
      <c r="L867" s="46"/>
      <c r="M867" s="42" t="s">
        <v>956</v>
      </c>
    </row>
    <row r="868" spans="1:13" s="93" customFormat="1">
      <c r="A868" s="43" t="s">
        <v>559</v>
      </c>
      <c r="B868" s="45">
        <v>12046.539000000001</v>
      </c>
      <c r="C868" s="45">
        <v>73392.455000000002</v>
      </c>
      <c r="D868" s="45">
        <v>11239.353999999999</v>
      </c>
      <c r="E868" s="45">
        <v>84631.81</v>
      </c>
      <c r="F868" s="45">
        <v>19264.740000000002</v>
      </c>
      <c r="G868" s="45">
        <v>90259.163</v>
      </c>
      <c r="H868" s="48">
        <f>H869+H870+H871</f>
        <v>100.00000000000001</v>
      </c>
      <c r="I868" s="48">
        <f>I869+I870+I871</f>
        <v>100</v>
      </c>
      <c r="J868" s="46">
        <v>93.299444761686303</v>
      </c>
      <c r="K868" s="46">
        <v>58.341581563000588</v>
      </c>
      <c r="L868" s="46">
        <v>93.765338816625189</v>
      </c>
      <c r="M868" s="43" t="s">
        <v>560</v>
      </c>
    </row>
    <row r="869" spans="1:13" s="93" customFormat="1">
      <c r="A869" s="50" t="s">
        <v>566</v>
      </c>
      <c r="B869" s="45">
        <v>597.75</v>
      </c>
      <c r="C869" s="45">
        <v>4753.4160000000002</v>
      </c>
      <c r="D869" s="45">
        <v>686.08299999999997</v>
      </c>
      <c r="E869" s="45">
        <v>5439.4989999999998</v>
      </c>
      <c r="F869" s="45">
        <v>875.25</v>
      </c>
      <c r="G869" s="45">
        <v>6090</v>
      </c>
      <c r="H869" s="48">
        <f>D869/D868*100</f>
        <v>6.1042921150094571</v>
      </c>
      <c r="I869" s="48">
        <f>E869/E868*100</f>
        <v>6.4272511718702461</v>
      </c>
      <c r="J869" s="46">
        <v>114.777582601422</v>
      </c>
      <c r="K869" s="46">
        <v>78.387089403027701</v>
      </c>
      <c r="L869" s="46">
        <v>89.318538587848934</v>
      </c>
      <c r="M869" s="50" t="s">
        <v>834</v>
      </c>
    </row>
    <row r="870" spans="1:13" s="93" customFormat="1">
      <c r="A870" s="50" t="s">
        <v>567</v>
      </c>
      <c r="B870" s="45">
        <v>11448.789000000001</v>
      </c>
      <c r="C870" s="45">
        <v>68639.039000000004</v>
      </c>
      <c r="D870" s="45">
        <v>10553.271000000001</v>
      </c>
      <c r="E870" s="45">
        <v>79192.311000000002</v>
      </c>
      <c r="F870" s="45">
        <v>14797.236999999999</v>
      </c>
      <c r="G870" s="45">
        <v>84169.163</v>
      </c>
      <c r="H870" s="48">
        <f>D870/D868*100</f>
        <v>93.895707884990557</v>
      </c>
      <c r="I870" s="48">
        <f>E870/E868*100</f>
        <v>93.572748828129761</v>
      </c>
      <c r="J870" s="46">
        <v>92.178054814356344</v>
      </c>
      <c r="K870" s="46">
        <v>71.319199658693051</v>
      </c>
      <c r="L870" s="46">
        <v>94.087083888430726</v>
      </c>
      <c r="M870" s="50" t="s">
        <v>567</v>
      </c>
    </row>
    <row r="871" spans="1:13" s="93" customFormat="1">
      <c r="A871" s="50" t="s">
        <v>590</v>
      </c>
      <c r="B871" s="45">
        <v>0</v>
      </c>
      <c r="C871" s="45">
        <v>0</v>
      </c>
      <c r="D871" s="45">
        <v>0</v>
      </c>
      <c r="E871" s="45">
        <v>0</v>
      </c>
      <c r="F871" s="45">
        <v>3592.252</v>
      </c>
      <c r="G871" s="45">
        <v>0</v>
      </c>
      <c r="H871" s="48">
        <f>D871/D868*100</f>
        <v>0</v>
      </c>
      <c r="I871" s="48">
        <f>E871/E868*100</f>
        <v>0</v>
      </c>
      <c r="J871" s="46">
        <v>0</v>
      </c>
      <c r="K871" s="46">
        <v>0</v>
      </c>
      <c r="L871" s="46">
        <v>0</v>
      </c>
      <c r="M871" s="50" t="s">
        <v>856</v>
      </c>
    </row>
    <row r="872" spans="1:13" s="93" customFormat="1">
      <c r="A872" s="43" t="s">
        <v>561</v>
      </c>
      <c r="B872" s="45">
        <v>12046.539000000001</v>
      </c>
      <c r="C872" s="45">
        <v>73392.455000000002</v>
      </c>
      <c r="D872" s="45">
        <v>11239.353999999999</v>
      </c>
      <c r="E872" s="45">
        <v>84631.81</v>
      </c>
      <c r="F872" s="45">
        <v>19264.740000000002</v>
      </c>
      <c r="G872" s="45">
        <v>90259.163</v>
      </c>
      <c r="H872" s="48">
        <f>H873+H874</f>
        <v>100</v>
      </c>
      <c r="I872" s="48">
        <f>I873+I874</f>
        <v>100</v>
      </c>
      <c r="J872" s="46">
        <v>93.299444761686303</v>
      </c>
      <c r="K872" s="46">
        <v>58.341581563000588</v>
      </c>
      <c r="L872" s="46">
        <v>93.765338816625189</v>
      </c>
      <c r="M872" s="43" t="s">
        <v>562</v>
      </c>
    </row>
    <row r="873" spans="1:13" s="93" customFormat="1">
      <c r="A873" s="50" t="s">
        <v>568</v>
      </c>
      <c r="B873" s="45">
        <v>1524.54</v>
      </c>
      <c r="C873" s="45">
        <v>46570.813999999998</v>
      </c>
      <c r="D873" s="45">
        <v>8436.58</v>
      </c>
      <c r="E873" s="45">
        <v>55007.394</v>
      </c>
      <c r="F873" s="45">
        <v>19264.740000000002</v>
      </c>
      <c r="G873" s="45">
        <v>69229.918000000005</v>
      </c>
      <c r="H873" s="48">
        <f>D873/D872*100</f>
        <v>75.062855035974493</v>
      </c>
      <c r="I873" s="48">
        <f>E873/E872*100</f>
        <v>64.996121434718219</v>
      </c>
      <c r="J873" s="47">
        <v>5.5338528342975586</v>
      </c>
      <c r="K873" s="46">
        <v>43.79285679432995</v>
      </c>
      <c r="L873" s="46">
        <v>79.456101623578391</v>
      </c>
      <c r="M873" s="50" t="s">
        <v>568</v>
      </c>
    </row>
    <row r="874" spans="1:13" s="93" customFormat="1">
      <c r="A874" s="50" t="s">
        <v>569</v>
      </c>
      <c r="B874" s="45">
        <v>10521.998</v>
      </c>
      <c r="C874" s="45">
        <v>26821.642</v>
      </c>
      <c r="D874" s="45">
        <v>2802.7739999999999</v>
      </c>
      <c r="E874" s="45">
        <v>29624.416000000001</v>
      </c>
      <c r="F874" s="45">
        <v>0</v>
      </c>
      <c r="G874" s="45">
        <v>21029.244999999999</v>
      </c>
      <c r="H874" s="48">
        <f>D874/D872*100</f>
        <v>24.937144964025514</v>
      </c>
      <c r="I874" s="48">
        <f>E874/E872*100</f>
        <v>35.003878565281781</v>
      </c>
      <c r="J874" s="46">
        <v>26.637279345614779</v>
      </c>
      <c r="K874" s="46">
        <v>0</v>
      </c>
      <c r="L874" s="46">
        <v>140.87246593969493</v>
      </c>
      <c r="M874" s="50" t="s">
        <v>835</v>
      </c>
    </row>
    <row r="875" spans="1:13" s="93" customFormat="1" ht="45">
      <c r="A875" s="42" t="s">
        <v>690</v>
      </c>
      <c r="B875" s="45"/>
      <c r="C875" s="45"/>
      <c r="D875" s="45"/>
      <c r="E875" s="45"/>
      <c r="F875" s="45"/>
      <c r="G875" s="45"/>
      <c r="J875" s="46"/>
      <c r="K875" s="46"/>
      <c r="L875" s="46"/>
      <c r="M875" s="42" t="s">
        <v>957</v>
      </c>
    </row>
    <row r="876" spans="1:13" s="93" customFormat="1">
      <c r="A876" s="43" t="s">
        <v>559</v>
      </c>
      <c r="B876" s="45">
        <v>7338.2969999999996</v>
      </c>
      <c r="C876" s="45">
        <v>46112.51</v>
      </c>
      <c r="D876" s="45">
        <v>6841.4480000000003</v>
      </c>
      <c r="E876" s="45">
        <v>52953.957999999999</v>
      </c>
      <c r="F876" s="45">
        <v>11659.541999999999</v>
      </c>
      <c r="G876" s="45">
        <v>51479.74</v>
      </c>
      <c r="H876" s="48">
        <f>H877+H878</f>
        <v>100</v>
      </c>
      <c r="I876" s="48">
        <f>I877+I878</f>
        <v>100</v>
      </c>
      <c r="J876" s="46">
        <v>93.229369157448929</v>
      </c>
      <c r="K876" s="46">
        <v>58.676815950403551</v>
      </c>
      <c r="L876" s="46">
        <v>102.8636857917309</v>
      </c>
      <c r="M876" s="43" t="s">
        <v>560</v>
      </c>
    </row>
    <row r="877" spans="1:13" s="93" customFormat="1">
      <c r="A877" s="50" t="s">
        <v>566</v>
      </c>
      <c r="B877" s="45">
        <v>222.166</v>
      </c>
      <c r="C877" s="45">
        <v>1941.9159999999999</v>
      </c>
      <c r="D877" s="45">
        <v>309.166</v>
      </c>
      <c r="E877" s="45">
        <v>2251.0819999999999</v>
      </c>
      <c r="F877" s="45">
        <v>326.25</v>
      </c>
      <c r="G877" s="45">
        <v>2585</v>
      </c>
      <c r="H877" s="48">
        <f>D877/D876*100</f>
        <v>4.5190141034471063</v>
      </c>
      <c r="I877" s="48">
        <f>E877/E876*100</f>
        <v>4.2510174593559178</v>
      </c>
      <c r="J877" s="46">
        <v>139.15990745658652</v>
      </c>
      <c r="K877" s="46">
        <v>94.763524904214549</v>
      </c>
      <c r="L877" s="46">
        <v>87.082475822050284</v>
      </c>
      <c r="M877" s="50" t="s">
        <v>834</v>
      </c>
    </row>
    <row r="878" spans="1:13" s="93" customFormat="1">
      <c r="A878" s="50" t="s">
        <v>567</v>
      </c>
      <c r="B878" s="45">
        <v>7116.1310000000003</v>
      </c>
      <c r="C878" s="45">
        <v>44170.593999999997</v>
      </c>
      <c r="D878" s="45">
        <v>6532.2820000000002</v>
      </c>
      <c r="E878" s="45">
        <v>50702.875999999997</v>
      </c>
      <c r="F878" s="45">
        <v>11333.291999999999</v>
      </c>
      <c r="G878" s="45">
        <v>48894.74</v>
      </c>
      <c r="H878" s="48">
        <f>D878/D876*100</f>
        <v>95.480985896552895</v>
      </c>
      <c r="I878" s="48">
        <f>E878/E876*100</f>
        <v>95.748982540644079</v>
      </c>
      <c r="J878" s="46">
        <v>91.795415233362064</v>
      </c>
      <c r="K878" s="46">
        <v>57.637992562090524</v>
      </c>
      <c r="L878" s="46">
        <v>103.69801741455215</v>
      </c>
      <c r="M878" s="50" t="s">
        <v>567</v>
      </c>
    </row>
    <row r="879" spans="1:13" s="93" customFormat="1">
      <c r="A879" s="43" t="s">
        <v>561</v>
      </c>
      <c r="B879" s="45">
        <v>7338.2969999999996</v>
      </c>
      <c r="C879" s="45">
        <v>46112.51</v>
      </c>
      <c r="D879" s="45">
        <v>6841.4480000000003</v>
      </c>
      <c r="E879" s="45">
        <v>52953.957999999999</v>
      </c>
      <c r="F879" s="45">
        <v>11659.541999999999</v>
      </c>
      <c r="G879" s="45">
        <v>51479.74</v>
      </c>
      <c r="H879" s="48">
        <f>H880+H881</f>
        <v>99.999999999999986</v>
      </c>
      <c r="I879" s="48">
        <f>I880+I881</f>
        <v>100</v>
      </c>
      <c r="J879" s="46">
        <v>93.229369157448929</v>
      </c>
      <c r="K879" s="46">
        <v>58.676815950403551</v>
      </c>
      <c r="L879" s="46">
        <v>102.8636857917309</v>
      </c>
      <c r="M879" s="43" t="s">
        <v>562</v>
      </c>
    </row>
    <row r="880" spans="1:13" s="93" customFormat="1">
      <c r="A880" s="50" t="s">
        <v>568</v>
      </c>
      <c r="B880" s="45">
        <v>785.36199999999997</v>
      </c>
      <c r="C880" s="45">
        <v>28246.116999999998</v>
      </c>
      <c r="D880" s="45">
        <v>6461.8559999999998</v>
      </c>
      <c r="E880" s="45">
        <v>34707.972999999998</v>
      </c>
      <c r="F880" s="45">
        <v>6333.0069999999996</v>
      </c>
      <c r="G880" s="45">
        <v>34544.182000000001</v>
      </c>
      <c r="H880" s="48">
        <f>D880/D879*100</f>
        <v>94.451583933693556</v>
      </c>
      <c r="I880" s="48">
        <f>E880/E879*100</f>
        <v>65.543680417618646</v>
      </c>
      <c r="J880" s="47">
        <v>8.2278694410985</v>
      </c>
      <c r="K880" s="46">
        <v>102.03456272825846</v>
      </c>
      <c r="L880" s="46">
        <v>100.47414930826847</v>
      </c>
      <c r="M880" s="50" t="s">
        <v>568</v>
      </c>
    </row>
    <row r="881" spans="1:13" s="93" customFormat="1">
      <c r="A881" s="50" t="s">
        <v>569</v>
      </c>
      <c r="B881" s="45">
        <v>6552.9350000000004</v>
      </c>
      <c r="C881" s="45">
        <v>17866.393</v>
      </c>
      <c r="D881" s="45">
        <v>379.59199999999998</v>
      </c>
      <c r="E881" s="45">
        <v>18245.985000000001</v>
      </c>
      <c r="F881" s="45">
        <v>5326.5349999999999</v>
      </c>
      <c r="G881" s="45">
        <v>16935.557000000001</v>
      </c>
      <c r="H881" s="48">
        <f>D881/D879*100</f>
        <v>5.5484160663064301</v>
      </c>
      <c r="I881" s="48">
        <f>E881/E879*100</f>
        <v>34.456319582381361</v>
      </c>
      <c r="J881" s="46">
        <v>5.7927020487766159</v>
      </c>
      <c r="K881" s="46">
        <v>7.1264339763091762</v>
      </c>
      <c r="L881" s="46">
        <v>107.73773192106998</v>
      </c>
      <c r="M881" s="50" t="s">
        <v>835</v>
      </c>
    </row>
    <row r="882" spans="1:13" s="93" customFormat="1" ht="67.5">
      <c r="A882" s="42" t="s">
        <v>691</v>
      </c>
      <c r="B882" s="45"/>
      <c r="C882" s="45"/>
      <c r="D882" s="45"/>
      <c r="E882" s="45"/>
      <c r="F882" s="45"/>
      <c r="G882" s="45"/>
      <c r="J882" s="46"/>
      <c r="K882" s="46"/>
      <c r="L882" s="46"/>
      <c r="M882" s="42" t="s">
        <v>958</v>
      </c>
    </row>
    <row r="883" spans="1:13" s="93" customFormat="1">
      <c r="A883" s="43" t="s">
        <v>559</v>
      </c>
      <c r="B883" s="45">
        <v>4524.1170000000002</v>
      </c>
      <c r="C883" s="45">
        <v>27787.302</v>
      </c>
      <c r="D883" s="45">
        <v>4839.5780000000004</v>
      </c>
      <c r="E883" s="45">
        <v>32626.880000000001</v>
      </c>
      <c r="F883" s="45">
        <v>4931.8</v>
      </c>
      <c r="G883" s="45">
        <v>37548.495999999999</v>
      </c>
      <c r="H883" s="48">
        <f>H884+H885</f>
        <v>100.0000206629586</v>
      </c>
      <c r="I883" s="48">
        <f>I884+I885</f>
        <v>100</v>
      </c>
      <c r="J883" s="46">
        <v>106.97287448578363</v>
      </c>
      <c r="K883" s="46">
        <v>98.13005393568271</v>
      </c>
      <c r="L883" s="46">
        <v>86.892641452270155</v>
      </c>
      <c r="M883" s="43" t="s">
        <v>560</v>
      </c>
    </row>
    <row r="884" spans="1:13" s="93" customFormat="1">
      <c r="A884" s="50" t="s">
        <v>566</v>
      </c>
      <c r="B884" s="45">
        <v>1772</v>
      </c>
      <c r="C884" s="45">
        <v>8847.3389999999999</v>
      </c>
      <c r="D884" s="45">
        <v>2081.3339999999998</v>
      </c>
      <c r="E884" s="45">
        <v>10928.673000000001</v>
      </c>
      <c r="F884" s="45">
        <v>1342.001</v>
      </c>
      <c r="G884" s="45">
        <v>11401.008</v>
      </c>
      <c r="H884" s="48">
        <f>D884/D883*100</f>
        <v>43.006518336929368</v>
      </c>
      <c r="I884" s="48">
        <f>E884/E883*100</f>
        <v>33.495918089624261</v>
      </c>
      <c r="J884" s="46">
        <v>117.45677200902935</v>
      </c>
      <c r="K884" s="46">
        <v>155.09183674229749</v>
      </c>
      <c r="L884" s="46">
        <v>95.857076847941869</v>
      </c>
      <c r="M884" s="50" t="s">
        <v>834</v>
      </c>
    </row>
    <row r="885" spans="1:13" s="93" customFormat="1">
      <c r="A885" s="50" t="s">
        <v>567</v>
      </c>
      <c r="B885" s="45">
        <v>2752.1170000000002</v>
      </c>
      <c r="C885" s="45">
        <v>18939.963</v>
      </c>
      <c r="D885" s="45">
        <v>2758.2449999999999</v>
      </c>
      <c r="E885" s="45">
        <v>21698.206999999999</v>
      </c>
      <c r="F885" s="45">
        <v>3589.799</v>
      </c>
      <c r="G885" s="45">
        <v>26147.488000000001</v>
      </c>
      <c r="H885" s="48">
        <f>D885/D883*100</f>
        <v>56.993502326029244</v>
      </c>
      <c r="I885" s="48">
        <f>E885/E883*100</f>
        <v>66.504081910375731</v>
      </c>
      <c r="J885" s="46">
        <v>100.22266495210776</v>
      </c>
      <c r="K885" s="46">
        <v>76.83563898702964</v>
      </c>
      <c r="L885" s="46">
        <v>82.983906522875159</v>
      </c>
      <c r="M885" s="50" t="s">
        <v>567</v>
      </c>
    </row>
    <row r="886" spans="1:13" s="93" customFormat="1">
      <c r="A886" s="43" t="s">
        <v>561</v>
      </c>
      <c r="B886" s="45">
        <v>4524.1170000000002</v>
      </c>
      <c r="C886" s="45">
        <v>27787.302</v>
      </c>
      <c r="D886" s="45">
        <v>4839.5780000000004</v>
      </c>
      <c r="E886" s="45">
        <v>32626.880000000001</v>
      </c>
      <c r="F886" s="45">
        <v>4931.8</v>
      </c>
      <c r="G886" s="45">
        <v>37548.495999999999</v>
      </c>
      <c r="H886" s="48">
        <f>H887+H888</f>
        <v>100</v>
      </c>
      <c r="I886" s="48">
        <f>I887+I888</f>
        <v>100</v>
      </c>
      <c r="J886" s="46">
        <v>106.97287448578363</v>
      </c>
      <c r="K886" s="46">
        <v>98.13005393568271</v>
      </c>
      <c r="L886" s="46">
        <v>86.892641452270155</v>
      </c>
      <c r="M886" s="43" t="s">
        <v>562</v>
      </c>
    </row>
    <row r="887" spans="1:13" s="93" customFormat="1">
      <c r="A887" s="50" t="s">
        <v>568</v>
      </c>
      <c r="B887" s="45">
        <v>1033.0840000000001</v>
      </c>
      <c r="C887" s="45">
        <v>5623.5429999999997</v>
      </c>
      <c r="D887" s="45">
        <v>948.52</v>
      </c>
      <c r="E887" s="45">
        <v>6572.0640000000003</v>
      </c>
      <c r="F887" s="45">
        <v>747.92</v>
      </c>
      <c r="G887" s="45">
        <v>5987.3450000000003</v>
      </c>
      <c r="H887" s="48">
        <f>D887/D886*100</f>
        <v>19.599229519598609</v>
      </c>
      <c r="I887" s="48">
        <f>E887/E886*100</f>
        <v>20.143096734962093</v>
      </c>
      <c r="J887" s="46">
        <v>91.814411993603613</v>
      </c>
      <c r="K887" s="46">
        <v>126.82105037971976</v>
      </c>
      <c r="L887" s="46">
        <v>109.76591460822785</v>
      </c>
      <c r="M887" s="50" t="s">
        <v>568</v>
      </c>
    </row>
    <row r="888" spans="1:13" s="93" customFormat="1">
      <c r="A888" s="50" t="s">
        <v>569</v>
      </c>
      <c r="B888" s="45">
        <v>3491.0329999999999</v>
      </c>
      <c r="C888" s="45">
        <v>22163.758000000002</v>
      </c>
      <c r="D888" s="45">
        <v>3891.058</v>
      </c>
      <c r="E888" s="45">
        <v>26054.815999999999</v>
      </c>
      <c r="F888" s="45">
        <v>4183.8810000000003</v>
      </c>
      <c r="G888" s="45">
        <v>31561.151999999998</v>
      </c>
      <c r="H888" s="48">
        <f>D888/D886*100</f>
        <v>80.400770480401391</v>
      </c>
      <c r="I888" s="48">
        <f>E888/E886*100</f>
        <v>79.8569032650379</v>
      </c>
      <c r="J888" s="46">
        <v>111.45864275702921</v>
      </c>
      <c r="K888" s="46">
        <v>93.001163274003247</v>
      </c>
      <c r="L888" s="46">
        <v>82.553437846628668</v>
      </c>
      <c r="M888" s="50" t="s">
        <v>835</v>
      </c>
    </row>
    <row r="889" spans="1:13" s="93" customFormat="1">
      <c r="A889" s="42" t="s">
        <v>1203</v>
      </c>
      <c r="B889" s="45"/>
      <c r="C889" s="45"/>
      <c r="D889" s="45"/>
      <c r="E889" s="45"/>
      <c r="F889" s="45"/>
      <c r="G889" s="45"/>
      <c r="J889" s="46"/>
      <c r="K889" s="46"/>
      <c r="L889" s="46"/>
      <c r="M889" s="42" t="s">
        <v>1204</v>
      </c>
    </row>
    <row r="890" spans="1:13" s="93" customFormat="1">
      <c r="A890" s="43" t="s">
        <v>559</v>
      </c>
      <c r="B890" s="45">
        <v>10656.337</v>
      </c>
      <c r="C890" s="45">
        <v>73562.990999999995</v>
      </c>
      <c r="D890" s="45">
        <v>12924.914000000001</v>
      </c>
      <c r="E890" s="45">
        <v>86487.904999999999</v>
      </c>
      <c r="F890" s="45">
        <v>16047.955</v>
      </c>
      <c r="G890" s="45">
        <v>114043.611</v>
      </c>
      <c r="H890" s="48">
        <f>H891+H892</f>
        <v>100</v>
      </c>
      <c r="I890" s="48">
        <f>I891+I892</f>
        <v>100</v>
      </c>
      <c r="J890" s="46">
        <v>121.28852531596928</v>
      </c>
      <c r="K890" s="46">
        <v>80.53932105367943</v>
      </c>
      <c r="L890" s="46">
        <v>75.837571470794614</v>
      </c>
      <c r="M890" s="43" t="s">
        <v>560</v>
      </c>
    </row>
    <row r="891" spans="1:13" s="93" customFormat="1">
      <c r="A891" s="50" t="s">
        <v>566</v>
      </c>
      <c r="B891" s="45">
        <v>1047.0820000000001</v>
      </c>
      <c r="C891" s="45">
        <v>7032.4129999999996</v>
      </c>
      <c r="D891" s="45">
        <v>959.08199999999999</v>
      </c>
      <c r="E891" s="45">
        <v>7991.4949999999999</v>
      </c>
      <c r="F891" s="45">
        <v>1192.5830000000001</v>
      </c>
      <c r="G891" s="45">
        <v>8855.6640000000007</v>
      </c>
      <c r="H891" s="48">
        <f>D891/D890*100</f>
        <v>7.420413010098172</v>
      </c>
      <c r="I891" s="48">
        <f>E891/E890*100</f>
        <v>9.240014543073972</v>
      </c>
      <c r="J891" s="46">
        <v>91.595691645926479</v>
      </c>
      <c r="K891" s="46">
        <v>80.420566115733649</v>
      </c>
      <c r="L891" s="46">
        <v>90.241623891782709</v>
      </c>
      <c r="M891" s="50" t="s">
        <v>834</v>
      </c>
    </row>
    <row r="892" spans="1:13" s="93" customFormat="1">
      <c r="A892" s="50" t="s">
        <v>567</v>
      </c>
      <c r="B892" s="45">
        <v>9609.2549999999992</v>
      </c>
      <c r="C892" s="45">
        <v>66530.577999999994</v>
      </c>
      <c r="D892" s="45">
        <v>11965.832</v>
      </c>
      <c r="E892" s="45">
        <v>78496.41</v>
      </c>
      <c r="F892" s="45">
        <v>14855.371999999999</v>
      </c>
      <c r="G892" s="45">
        <v>105187.947</v>
      </c>
      <c r="H892" s="48">
        <f>D892/D890*100</f>
        <v>92.579586989901827</v>
      </c>
      <c r="I892" s="48">
        <f>E892/E890*100</f>
        <v>90.759985456926032</v>
      </c>
      <c r="J892" s="46">
        <v>124.5240343814375</v>
      </c>
      <c r="K892" s="46">
        <v>80.548854650021553</v>
      </c>
      <c r="L892" s="46">
        <v>74.624909258852625</v>
      </c>
      <c r="M892" s="50" t="s">
        <v>567</v>
      </c>
    </row>
    <row r="893" spans="1:13" s="93" customFormat="1">
      <c r="A893" s="43" t="s">
        <v>561</v>
      </c>
      <c r="B893" s="45">
        <v>10656.337</v>
      </c>
      <c r="C893" s="45">
        <v>73562.990999999995</v>
      </c>
      <c r="D893" s="45">
        <v>12924.914000000001</v>
      </c>
      <c r="E893" s="45">
        <v>86487.904999999999</v>
      </c>
      <c r="F893" s="45">
        <v>16047.955</v>
      </c>
      <c r="G893" s="45">
        <v>114043.611</v>
      </c>
      <c r="H893" s="48">
        <f>H894+H895</f>
        <v>100</v>
      </c>
      <c r="I893" s="48">
        <f>I894+I895</f>
        <v>100</v>
      </c>
      <c r="J893" s="46">
        <v>121.28852531596928</v>
      </c>
      <c r="K893" s="46">
        <v>80.53932105367943</v>
      </c>
      <c r="L893" s="46">
        <v>75.837571470794614</v>
      </c>
      <c r="M893" s="43" t="s">
        <v>562</v>
      </c>
    </row>
    <row r="894" spans="1:13" s="93" customFormat="1">
      <c r="A894" s="50" t="s">
        <v>568</v>
      </c>
      <c r="B894" s="45">
        <v>1591.6179999999999</v>
      </c>
      <c r="C894" s="45">
        <v>8301.1010000000006</v>
      </c>
      <c r="D894" s="45">
        <v>1475.7280000000001</v>
      </c>
      <c r="E894" s="45">
        <v>9776.8289999999997</v>
      </c>
      <c r="F894" s="45">
        <v>1190.6869999999999</v>
      </c>
      <c r="G894" s="45">
        <v>7460.8580000000002</v>
      </c>
      <c r="H894" s="48">
        <f>D894/D893*100</f>
        <v>11.417700728995179</v>
      </c>
      <c r="I894" s="48">
        <f>E894/E893*100</f>
        <v>11.304273123507848</v>
      </c>
      <c r="J894" s="46">
        <v>92.718730248087184</v>
      </c>
      <c r="K894" s="46">
        <v>123.93920484560594</v>
      </c>
      <c r="L894" s="46">
        <v>131.04161746544432</v>
      </c>
      <c r="M894" s="50" t="s">
        <v>568</v>
      </c>
    </row>
    <row r="895" spans="1:13" s="93" customFormat="1">
      <c r="A895" s="50" t="s">
        <v>569</v>
      </c>
      <c r="B895" s="45">
        <v>9064.7189999999991</v>
      </c>
      <c r="C895" s="45">
        <v>65261.89</v>
      </c>
      <c r="D895" s="45">
        <v>11449.186</v>
      </c>
      <c r="E895" s="45">
        <v>76711.076000000001</v>
      </c>
      <c r="F895" s="45">
        <v>14857.268</v>
      </c>
      <c r="G895" s="45">
        <v>106582.753</v>
      </c>
      <c r="H895" s="48">
        <f>D895/D893*100</f>
        <v>88.582299271004814</v>
      </c>
      <c r="I895" s="48">
        <f>E895/E893*100</f>
        <v>88.695726876492159</v>
      </c>
      <c r="J895" s="46">
        <v>126.30491910449734</v>
      </c>
      <c r="K895" s="46">
        <v>77.061179753909002</v>
      </c>
      <c r="L895" s="46">
        <v>71.973254434514374</v>
      </c>
      <c r="M895" s="50" t="s">
        <v>835</v>
      </c>
    </row>
    <row r="896" spans="1:13" s="93" customFormat="1" ht="22.5">
      <c r="A896" s="42" t="s">
        <v>692</v>
      </c>
      <c r="B896" s="45"/>
      <c r="C896" s="45"/>
      <c r="D896" s="45"/>
      <c r="E896" s="45"/>
      <c r="F896" s="45"/>
      <c r="G896" s="45"/>
      <c r="J896" s="46"/>
      <c r="K896" s="46"/>
      <c r="L896" s="46"/>
      <c r="M896" s="42" t="s">
        <v>959</v>
      </c>
    </row>
    <row r="897" spans="1:13" s="93" customFormat="1">
      <c r="A897" s="43" t="s">
        <v>559</v>
      </c>
      <c r="B897" s="45">
        <v>476.00200000000001</v>
      </c>
      <c r="C897" s="45">
        <v>3592.6529999999998</v>
      </c>
      <c r="D897" s="45">
        <v>245.49799999999999</v>
      </c>
      <c r="E897" s="45">
        <v>3838.152</v>
      </c>
      <c r="F897" s="45">
        <v>84.012</v>
      </c>
      <c r="G897" s="45">
        <v>1784.1769999999999</v>
      </c>
      <c r="H897" s="48">
        <f>H898+H899</f>
        <v>100</v>
      </c>
      <c r="I897" s="48">
        <f>I898+I899</f>
        <v>99.99997394579475</v>
      </c>
      <c r="J897" s="46">
        <v>51.574993382380747</v>
      </c>
      <c r="K897" s="47">
        <v>2.9221777841260774</v>
      </c>
      <c r="L897" s="47">
        <v>2.151217059742391</v>
      </c>
      <c r="M897" s="43" t="s">
        <v>560</v>
      </c>
    </row>
    <row r="898" spans="1:13" s="93" customFormat="1">
      <c r="A898" s="50" t="s">
        <v>566</v>
      </c>
      <c r="B898" s="45">
        <v>0.11899999999999999</v>
      </c>
      <c r="C898" s="45">
        <v>3.07</v>
      </c>
      <c r="D898" s="45">
        <v>0.13800000000000001</v>
      </c>
      <c r="E898" s="45">
        <v>3.2080000000000002</v>
      </c>
      <c r="F898" s="45">
        <v>4.08</v>
      </c>
      <c r="G898" s="45">
        <v>17.916</v>
      </c>
      <c r="H898" s="48">
        <f>D898/D897*100</f>
        <v>5.6212270568395679E-2</v>
      </c>
      <c r="I898" s="48">
        <f>E898/E897*100</f>
        <v>8.3581890451446428E-2</v>
      </c>
      <c r="J898" s="46">
        <v>115.96638655462188</v>
      </c>
      <c r="K898" s="46">
        <v>3.3823529411764706</v>
      </c>
      <c r="L898" s="46">
        <v>17.905782540745701</v>
      </c>
      <c r="M898" s="50" t="s">
        <v>834</v>
      </c>
    </row>
    <row r="899" spans="1:13" s="93" customFormat="1">
      <c r="A899" s="50" t="s">
        <v>567</v>
      </c>
      <c r="B899" s="45">
        <v>475.88299999999998</v>
      </c>
      <c r="C899" s="45">
        <v>3589.5830000000001</v>
      </c>
      <c r="D899" s="45">
        <v>245.36</v>
      </c>
      <c r="E899" s="45">
        <v>3834.9430000000002</v>
      </c>
      <c r="F899" s="45">
        <v>79.932000000000002</v>
      </c>
      <c r="G899" s="45">
        <v>1766.261</v>
      </c>
      <c r="H899" s="48">
        <f>D899/D897*100</f>
        <v>99.943787729431605</v>
      </c>
      <c r="I899" s="48">
        <f>E899/E897*100</f>
        <v>99.916392055343309</v>
      </c>
      <c r="J899" s="46">
        <v>51.558891576290819</v>
      </c>
      <c r="K899" s="47">
        <v>3.069609167792624</v>
      </c>
      <c r="L899" s="47">
        <v>2.171221014334801</v>
      </c>
      <c r="M899" s="50" t="s">
        <v>567</v>
      </c>
    </row>
    <row r="900" spans="1:13" s="93" customFormat="1">
      <c r="A900" s="43" t="s">
        <v>561</v>
      </c>
      <c r="B900" s="45">
        <v>476.00200000000001</v>
      </c>
      <c r="C900" s="45">
        <v>3592.6529999999998</v>
      </c>
      <c r="D900" s="45">
        <v>245.49799999999999</v>
      </c>
      <c r="E900" s="45">
        <v>3838.152</v>
      </c>
      <c r="F900" s="45">
        <v>84.012</v>
      </c>
      <c r="G900" s="45">
        <v>1784.1769999999999</v>
      </c>
      <c r="H900" s="48">
        <f>H901+H902</f>
        <v>100.00040733529399</v>
      </c>
      <c r="I900" s="48">
        <f>I901+I902</f>
        <v>100</v>
      </c>
      <c r="J900" s="46">
        <v>51.574993382380747</v>
      </c>
      <c r="K900" s="47">
        <v>2.9221777841260774</v>
      </c>
      <c r="L900" s="47">
        <v>2.151217059742391</v>
      </c>
      <c r="M900" s="43" t="s">
        <v>562</v>
      </c>
    </row>
    <row r="901" spans="1:13" s="93" customFormat="1">
      <c r="A901" s="50" t="s">
        <v>568</v>
      </c>
      <c r="B901" s="45">
        <v>0.216</v>
      </c>
      <c r="C901" s="45">
        <v>72.622</v>
      </c>
      <c r="D901" s="45">
        <v>4.0000000000000001E-3</v>
      </c>
      <c r="E901" s="45">
        <v>72.626000000000005</v>
      </c>
      <c r="F901" s="45">
        <v>65.12</v>
      </c>
      <c r="G901" s="45">
        <v>182.92599999999999</v>
      </c>
      <c r="H901" s="48">
        <f>D901/D900*100</f>
        <v>1.629341175895527E-3</v>
      </c>
      <c r="I901" s="48">
        <f>E901/E900*100</f>
        <v>1.8922127107003579</v>
      </c>
      <c r="J901" s="46">
        <v>1.8518518518518519</v>
      </c>
      <c r="K901" s="46">
        <v>6.142506142506143E-3</v>
      </c>
      <c r="L901" s="46">
        <v>39.702393317516375</v>
      </c>
      <c r="M901" s="50" t="s">
        <v>568</v>
      </c>
    </row>
    <row r="902" spans="1:13" s="93" customFormat="1">
      <c r="A902" s="50" t="s">
        <v>569</v>
      </c>
      <c r="B902" s="45">
        <v>475.786</v>
      </c>
      <c r="C902" s="45">
        <v>3520.0309999999999</v>
      </c>
      <c r="D902" s="45">
        <v>245.495</v>
      </c>
      <c r="E902" s="45">
        <v>3765.5259999999998</v>
      </c>
      <c r="F902" s="45">
        <v>18.891999999999999</v>
      </c>
      <c r="G902" s="45">
        <v>1601.25</v>
      </c>
      <c r="H902" s="48">
        <f>D902/D900*100</f>
        <v>99.998777994118086</v>
      </c>
      <c r="I902" s="48">
        <f>E902/E900*100</f>
        <v>98.107787289299637</v>
      </c>
      <c r="J902" s="46">
        <v>51.597777151912837</v>
      </c>
      <c r="K902" s="47">
        <v>12.99465382172348</v>
      </c>
      <c r="L902" s="47">
        <v>2.351616549570648</v>
      </c>
      <c r="M902" s="50" t="s">
        <v>835</v>
      </c>
    </row>
    <row r="903" spans="1:13" s="93" customFormat="1" ht="22.5">
      <c r="A903" s="42" t="s">
        <v>693</v>
      </c>
      <c r="B903" s="45"/>
      <c r="C903" s="45"/>
      <c r="D903" s="45"/>
      <c r="E903" s="45"/>
      <c r="F903" s="45"/>
      <c r="G903" s="45"/>
      <c r="J903" s="46"/>
      <c r="K903" s="46"/>
      <c r="L903" s="46"/>
      <c r="M903" s="42" t="s">
        <v>960</v>
      </c>
    </row>
    <row r="904" spans="1:13" s="93" customFormat="1">
      <c r="A904" s="43" t="s">
        <v>559</v>
      </c>
      <c r="B904" s="45">
        <v>5568.3770000000004</v>
      </c>
      <c r="C904" s="45">
        <v>38608.400000000001</v>
      </c>
      <c r="D904" s="45">
        <v>6853.69</v>
      </c>
      <c r="E904" s="45">
        <v>45462.089</v>
      </c>
      <c r="F904" s="45">
        <v>6221.4279999999999</v>
      </c>
      <c r="G904" s="45">
        <v>50613.588000000003</v>
      </c>
      <c r="H904" s="48">
        <f>H905+H906</f>
        <v>100.00000000000001</v>
      </c>
      <c r="I904" s="48">
        <f>I905+I906</f>
        <v>100</v>
      </c>
      <c r="J904" s="46">
        <v>123.08236313740969</v>
      </c>
      <c r="K904" s="46">
        <v>110.16265076120787</v>
      </c>
      <c r="L904" s="46">
        <v>89.821905137410923</v>
      </c>
      <c r="M904" s="43" t="s">
        <v>560</v>
      </c>
    </row>
    <row r="905" spans="1:13" s="93" customFormat="1">
      <c r="A905" s="50" t="s">
        <v>566</v>
      </c>
      <c r="B905" s="45">
        <v>507.916</v>
      </c>
      <c r="C905" s="45">
        <v>4071.6660000000002</v>
      </c>
      <c r="D905" s="45">
        <v>521.91600000000005</v>
      </c>
      <c r="E905" s="45">
        <v>4593.5820000000003</v>
      </c>
      <c r="F905" s="45">
        <v>523.5</v>
      </c>
      <c r="G905" s="45">
        <v>4127</v>
      </c>
      <c r="H905" s="48">
        <f>D905/D904*100</f>
        <v>7.6151095249420404</v>
      </c>
      <c r="I905" s="48">
        <f>E905/E904*100</f>
        <v>10.104203526591135</v>
      </c>
      <c r="J905" s="46">
        <v>102.75636128808702</v>
      </c>
      <c r="K905" s="46">
        <v>99.697421203438395</v>
      </c>
      <c r="L905" s="46">
        <v>111.30559728616429</v>
      </c>
      <c r="M905" s="50" t="s">
        <v>834</v>
      </c>
    </row>
    <row r="906" spans="1:13" s="93" customFormat="1">
      <c r="A906" s="50" t="s">
        <v>567</v>
      </c>
      <c r="B906" s="45">
        <v>5060.4610000000002</v>
      </c>
      <c r="C906" s="45">
        <v>34536.733999999997</v>
      </c>
      <c r="D906" s="45">
        <v>6331.7740000000003</v>
      </c>
      <c r="E906" s="45">
        <v>40868.506999999998</v>
      </c>
      <c r="F906" s="45">
        <v>5697.9279999999999</v>
      </c>
      <c r="G906" s="45">
        <v>46486.588000000003</v>
      </c>
      <c r="H906" s="48">
        <f>D906/D904*100</f>
        <v>92.384890475057972</v>
      </c>
      <c r="I906" s="48">
        <f>E906/E904*100</f>
        <v>89.895796473408865</v>
      </c>
      <c r="J906" s="46">
        <v>125.12247401965948</v>
      </c>
      <c r="K906" s="46">
        <v>111.12414898889563</v>
      </c>
      <c r="L906" s="46">
        <v>87.914619588772553</v>
      </c>
      <c r="M906" s="50" t="s">
        <v>567</v>
      </c>
    </row>
    <row r="907" spans="1:13" s="93" customFormat="1">
      <c r="A907" s="43" t="s">
        <v>561</v>
      </c>
      <c r="B907" s="45">
        <v>5568.3770000000004</v>
      </c>
      <c r="C907" s="45">
        <v>38608.400000000001</v>
      </c>
      <c r="D907" s="45">
        <v>6853.69</v>
      </c>
      <c r="E907" s="45">
        <v>45462.089</v>
      </c>
      <c r="F907" s="45">
        <v>6221.4279999999999</v>
      </c>
      <c r="G907" s="45">
        <v>50613.588000000003</v>
      </c>
      <c r="H907" s="48">
        <f>H908+H909</f>
        <v>100</v>
      </c>
      <c r="I907" s="48">
        <f>I908+I909</f>
        <v>100.00000219963495</v>
      </c>
      <c r="J907" s="46">
        <v>123.08236313740969</v>
      </c>
      <c r="K907" s="46">
        <v>110.16265076120787</v>
      </c>
      <c r="L907" s="46">
        <v>89.821905137410923</v>
      </c>
      <c r="M907" s="43" t="s">
        <v>562</v>
      </c>
    </row>
    <row r="908" spans="1:13" s="93" customFormat="1">
      <c r="A908" s="50" t="s">
        <v>568</v>
      </c>
      <c r="B908" s="45">
        <v>237.19</v>
      </c>
      <c r="C908" s="45">
        <v>1507.162</v>
      </c>
      <c r="D908" s="45">
        <v>237.249</v>
      </c>
      <c r="E908" s="45">
        <v>1744.412</v>
      </c>
      <c r="F908" s="45">
        <v>368.38299999999998</v>
      </c>
      <c r="G908" s="45">
        <v>3433.373</v>
      </c>
      <c r="H908" s="48">
        <f>D908/D907*100</f>
        <v>3.4616243220805143</v>
      </c>
      <c r="I908" s="48">
        <f>E908/E907*100</f>
        <v>3.8370696076020616</v>
      </c>
      <c r="J908" s="46">
        <v>100.02487457312702</v>
      </c>
      <c r="K908" s="46">
        <v>64.40280903299012</v>
      </c>
      <c r="L908" s="46">
        <v>50.807529505241632</v>
      </c>
      <c r="M908" s="50" t="s">
        <v>568</v>
      </c>
    </row>
    <row r="909" spans="1:13" s="93" customFormat="1">
      <c r="A909" s="50" t="s">
        <v>569</v>
      </c>
      <c r="B909" s="45">
        <v>5331.1869999999999</v>
      </c>
      <c r="C909" s="45">
        <v>37101.237000000001</v>
      </c>
      <c r="D909" s="45">
        <v>6616.4409999999998</v>
      </c>
      <c r="E909" s="45">
        <v>43717.678</v>
      </c>
      <c r="F909" s="45">
        <v>5853.0439999999999</v>
      </c>
      <c r="G909" s="45">
        <v>47180.216</v>
      </c>
      <c r="H909" s="48">
        <f>D909/D907*100</f>
        <v>96.53837567791949</v>
      </c>
      <c r="I909" s="48">
        <f>E909/E907*100</f>
        <v>96.162932592032888</v>
      </c>
      <c r="J909" s="46">
        <v>124.1082145495928</v>
      </c>
      <c r="K909" s="46">
        <v>113.04273468642982</v>
      </c>
      <c r="L909" s="46">
        <v>92.661038262308921</v>
      </c>
      <c r="M909" s="50" t="s">
        <v>835</v>
      </c>
    </row>
    <row r="910" spans="1:13" s="93" customFormat="1" ht="33.75">
      <c r="A910" s="42" t="s">
        <v>694</v>
      </c>
      <c r="B910" s="45"/>
      <c r="C910" s="45"/>
      <c r="D910" s="45"/>
      <c r="E910" s="45"/>
      <c r="F910" s="45"/>
      <c r="G910" s="45"/>
      <c r="J910" s="46"/>
      <c r="K910" s="46"/>
      <c r="L910" s="46"/>
      <c r="M910" s="42" t="s">
        <v>961</v>
      </c>
    </row>
    <row r="911" spans="1:13" s="93" customFormat="1">
      <c r="A911" s="43" t="s">
        <v>559</v>
      </c>
      <c r="B911" s="45">
        <v>1643.751</v>
      </c>
      <c r="C911" s="45">
        <v>11989.24</v>
      </c>
      <c r="D911" s="45">
        <v>2394.1120000000001</v>
      </c>
      <c r="E911" s="45">
        <v>14383.352000000001</v>
      </c>
      <c r="F911" s="45">
        <v>1890.807</v>
      </c>
      <c r="G911" s="45">
        <v>13915.56</v>
      </c>
      <c r="H911" s="48">
        <f>H912+H913</f>
        <v>100</v>
      </c>
      <c r="I911" s="48">
        <f>I912+I913</f>
        <v>100</v>
      </c>
      <c r="J911" s="46">
        <v>145.6493106315981</v>
      </c>
      <c r="K911" s="46">
        <v>126.61852849074496</v>
      </c>
      <c r="L911" s="46">
        <v>103.36164696210574</v>
      </c>
      <c r="M911" s="43" t="s">
        <v>560</v>
      </c>
    </row>
    <row r="912" spans="1:13" s="93" customFormat="1">
      <c r="A912" s="50" t="s">
        <v>566</v>
      </c>
      <c r="B912" s="45">
        <v>28.332999999999998</v>
      </c>
      <c r="C912" s="45">
        <v>358</v>
      </c>
      <c r="D912" s="45">
        <v>39</v>
      </c>
      <c r="E912" s="45">
        <v>397</v>
      </c>
      <c r="F912" s="45">
        <v>29</v>
      </c>
      <c r="G912" s="45">
        <v>446</v>
      </c>
      <c r="H912" s="48">
        <f>D912/D911*100</f>
        <v>1.6289964713430281</v>
      </c>
      <c r="I912" s="48">
        <f>E912/E911*100</f>
        <v>2.760135467726855</v>
      </c>
      <c r="J912" s="46">
        <v>137.64867821974377</v>
      </c>
      <c r="K912" s="46">
        <v>134.48275862068965</v>
      </c>
      <c r="L912" s="46">
        <v>89.013452914798208</v>
      </c>
      <c r="M912" s="50" t="s">
        <v>834</v>
      </c>
    </row>
    <row r="913" spans="1:13" s="93" customFormat="1">
      <c r="A913" s="50" t="s">
        <v>567</v>
      </c>
      <c r="B913" s="45">
        <v>1615.4179999999999</v>
      </c>
      <c r="C913" s="45">
        <v>11631.24</v>
      </c>
      <c r="D913" s="45">
        <v>2355.1120000000001</v>
      </c>
      <c r="E913" s="45">
        <v>13986.352000000001</v>
      </c>
      <c r="F913" s="45">
        <v>1861.807</v>
      </c>
      <c r="G913" s="45">
        <v>13469.56</v>
      </c>
      <c r="H913" s="48">
        <f>D913/D911*100</f>
        <v>98.371003528656971</v>
      </c>
      <c r="I913" s="48">
        <f>E913/E911*100</f>
        <v>97.239864532273145</v>
      </c>
      <c r="J913" s="46">
        <v>145.78963463326519</v>
      </c>
      <c r="K913" s="46">
        <v>126.49603315488663</v>
      </c>
      <c r="L913" s="46">
        <v>103.8367400271427</v>
      </c>
      <c r="M913" s="50" t="s">
        <v>567</v>
      </c>
    </row>
    <row r="914" spans="1:13" s="93" customFormat="1">
      <c r="A914" s="43" t="s">
        <v>561</v>
      </c>
      <c r="B914" s="45">
        <v>1643.751</v>
      </c>
      <c r="C914" s="45">
        <v>11989.24</v>
      </c>
      <c r="D914" s="45">
        <v>2394.1120000000001</v>
      </c>
      <c r="E914" s="45">
        <v>14383.352000000001</v>
      </c>
      <c r="F914" s="45">
        <v>1890.807</v>
      </c>
      <c r="G914" s="45">
        <v>13915.56</v>
      </c>
      <c r="H914" s="48">
        <f>H915+H916</f>
        <v>100.0000417691403</v>
      </c>
      <c r="I914" s="48">
        <f>I915+I916</f>
        <v>100</v>
      </c>
      <c r="J914" s="46">
        <v>145.6493106315981</v>
      </c>
      <c r="K914" s="46">
        <v>126.61852849074496</v>
      </c>
      <c r="L914" s="46">
        <v>103.36164696210574</v>
      </c>
      <c r="M914" s="43" t="s">
        <v>562</v>
      </c>
    </row>
    <row r="915" spans="1:13" s="93" customFormat="1">
      <c r="A915" s="50" t="s">
        <v>568</v>
      </c>
      <c r="B915" s="45">
        <v>68.98</v>
      </c>
      <c r="C915" s="45">
        <v>360.45699999999999</v>
      </c>
      <c r="D915" s="45">
        <v>101.246</v>
      </c>
      <c r="E915" s="45">
        <v>461.702</v>
      </c>
      <c r="F915" s="45">
        <v>109.02</v>
      </c>
      <c r="G915" s="45">
        <v>1283.144</v>
      </c>
      <c r="H915" s="48">
        <f>D915/D914*100</f>
        <v>4.228958377887083</v>
      </c>
      <c r="I915" s="48">
        <f>E915/E914*100</f>
        <v>3.2099749766257539</v>
      </c>
      <c r="J915" s="46">
        <v>146.77587706581616</v>
      </c>
      <c r="K915" s="46">
        <v>92.869198312236279</v>
      </c>
      <c r="L915" s="46">
        <v>35.982087746971501</v>
      </c>
      <c r="M915" s="50" t="s">
        <v>568</v>
      </c>
    </row>
    <row r="916" spans="1:13" s="93" customFormat="1">
      <c r="A916" s="50" t="s">
        <v>569</v>
      </c>
      <c r="B916" s="45">
        <v>1574.771</v>
      </c>
      <c r="C916" s="45">
        <v>11628.782999999999</v>
      </c>
      <c r="D916" s="45">
        <v>2292.8670000000002</v>
      </c>
      <c r="E916" s="45">
        <v>13921.65</v>
      </c>
      <c r="F916" s="45">
        <v>1781.787</v>
      </c>
      <c r="G916" s="45">
        <v>12632.415999999999</v>
      </c>
      <c r="H916" s="48">
        <f>D916/D914*100</f>
        <v>95.771083391253214</v>
      </c>
      <c r="I916" s="48">
        <f>E916/E914*100</f>
        <v>96.790025023374241</v>
      </c>
      <c r="J916" s="46">
        <v>145.60002692454967</v>
      </c>
      <c r="K916" s="46">
        <v>128.68356318684559</v>
      </c>
      <c r="L916" s="46">
        <v>110.20575953166838</v>
      </c>
      <c r="M916" s="50" t="s">
        <v>835</v>
      </c>
    </row>
    <row r="917" spans="1:13" s="93" customFormat="1" ht="33.75">
      <c r="A917" s="42" t="s">
        <v>695</v>
      </c>
      <c r="B917" s="45"/>
      <c r="C917" s="45"/>
      <c r="D917" s="45"/>
      <c r="E917" s="45"/>
      <c r="F917" s="45"/>
      <c r="G917" s="45"/>
      <c r="J917" s="46"/>
      <c r="K917" s="46"/>
      <c r="L917" s="46"/>
      <c r="M917" s="42" t="s">
        <v>962</v>
      </c>
    </row>
    <row r="918" spans="1:13" s="93" customFormat="1">
      <c r="A918" s="43" t="s">
        <v>559</v>
      </c>
      <c r="B918" s="45">
        <v>346.03399999999999</v>
      </c>
      <c r="C918" s="45">
        <v>3818.8780000000002</v>
      </c>
      <c r="D918" s="45">
        <v>462.92700000000002</v>
      </c>
      <c r="E918" s="45">
        <v>4281.8050000000003</v>
      </c>
      <c r="F918" s="45">
        <v>932.25900000000001</v>
      </c>
      <c r="G918" s="45">
        <v>5912.0020000000004</v>
      </c>
      <c r="H918" s="48">
        <f>H919+H920</f>
        <v>100</v>
      </c>
      <c r="I918" s="48">
        <f>I919+I920</f>
        <v>100</v>
      </c>
      <c r="J918" s="46">
        <v>133.78078454718323</v>
      </c>
      <c r="K918" s="46">
        <v>49.656479583463394</v>
      </c>
      <c r="L918" s="46">
        <v>72.425635174007041</v>
      </c>
      <c r="M918" s="43" t="s">
        <v>560</v>
      </c>
    </row>
    <row r="919" spans="1:13" s="93" customFormat="1">
      <c r="A919" s="50" t="s">
        <v>566</v>
      </c>
      <c r="B919" s="45">
        <v>4.3330000000000002</v>
      </c>
      <c r="C919" s="45">
        <v>22</v>
      </c>
      <c r="D919" s="45">
        <v>2</v>
      </c>
      <c r="E919" s="45">
        <v>24</v>
      </c>
      <c r="F919" s="45">
        <v>3</v>
      </c>
      <c r="G919" s="45">
        <v>19</v>
      </c>
      <c r="H919" s="48">
        <f>D919/D918*100</f>
        <v>0.43203356036696933</v>
      </c>
      <c r="I919" s="48">
        <f>E919/E918*100</f>
        <v>0.56051127970563819</v>
      </c>
      <c r="J919" s="46">
        <v>46.157396722824835</v>
      </c>
      <c r="K919" s="46">
        <v>66.666666666666671</v>
      </c>
      <c r="L919" s="46">
        <v>126.31578947368421</v>
      </c>
      <c r="M919" s="50" t="s">
        <v>834</v>
      </c>
    </row>
    <row r="920" spans="1:13" s="93" customFormat="1">
      <c r="A920" s="50" t="s">
        <v>567</v>
      </c>
      <c r="B920" s="45">
        <v>341.70100000000002</v>
      </c>
      <c r="C920" s="45">
        <v>3796.8780000000002</v>
      </c>
      <c r="D920" s="45">
        <v>460.92700000000002</v>
      </c>
      <c r="E920" s="45">
        <v>4257.8050000000003</v>
      </c>
      <c r="F920" s="45">
        <v>929.25900000000001</v>
      </c>
      <c r="G920" s="45">
        <v>5893.0020000000004</v>
      </c>
      <c r="H920" s="48">
        <f>D920/D918*100</f>
        <v>99.567966439633025</v>
      </c>
      <c r="I920" s="48">
        <f>E920/E918*100</f>
        <v>99.439488720294364</v>
      </c>
      <c r="J920" s="46">
        <v>134.89190842286092</v>
      </c>
      <c r="K920" s="46">
        <v>49.601564257112386</v>
      </c>
      <c r="L920" s="46">
        <v>72.251884523371956</v>
      </c>
      <c r="M920" s="50" t="s">
        <v>567</v>
      </c>
    </row>
    <row r="921" spans="1:13" s="93" customFormat="1">
      <c r="A921" s="43" t="s">
        <v>561</v>
      </c>
      <c r="B921" s="45">
        <v>346.03399999999999</v>
      </c>
      <c r="C921" s="45">
        <v>3818.8780000000002</v>
      </c>
      <c r="D921" s="45">
        <v>462.92700000000002</v>
      </c>
      <c r="E921" s="45">
        <v>4281.8050000000003</v>
      </c>
      <c r="F921" s="45">
        <v>932.25900000000001</v>
      </c>
      <c r="G921" s="45">
        <v>5912.0020000000004</v>
      </c>
      <c r="H921" s="48">
        <f>H922+H923</f>
        <v>100.00021601678017</v>
      </c>
      <c r="I921" s="48">
        <f>I922+I923</f>
        <v>100</v>
      </c>
      <c r="J921" s="46">
        <v>133.78078454718323</v>
      </c>
      <c r="K921" s="46">
        <v>49.656479583463394</v>
      </c>
      <c r="L921" s="46">
        <v>72.425635174007041</v>
      </c>
      <c r="M921" s="43" t="s">
        <v>562</v>
      </c>
    </row>
    <row r="922" spans="1:13" s="93" customFormat="1">
      <c r="A922" s="50" t="s">
        <v>568</v>
      </c>
      <c r="B922" s="45">
        <v>6.55</v>
      </c>
      <c r="C922" s="45">
        <v>66.638000000000005</v>
      </c>
      <c r="D922" s="45">
        <v>7.984</v>
      </c>
      <c r="E922" s="45">
        <v>74.622</v>
      </c>
      <c r="F922" s="45">
        <v>7.1219999999999999</v>
      </c>
      <c r="G922" s="45">
        <v>138.077</v>
      </c>
      <c r="H922" s="48">
        <f>D922/D921*100</f>
        <v>1.7246779729849413</v>
      </c>
      <c r="I922" s="48">
        <f>E922/E921*100</f>
        <v>1.7427696964247552</v>
      </c>
      <c r="J922" s="46">
        <v>121.89312977099236</v>
      </c>
      <c r="K922" s="46">
        <v>112.10334175793315</v>
      </c>
      <c r="L922" s="46">
        <v>54.043758192892369</v>
      </c>
      <c r="M922" s="50" t="s">
        <v>568</v>
      </c>
    </row>
    <row r="923" spans="1:13" s="93" customFormat="1">
      <c r="A923" s="50" t="s">
        <v>569</v>
      </c>
      <c r="B923" s="45">
        <v>339.48399999999998</v>
      </c>
      <c r="C923" s="45">
        <v>3752.239</v>
      </c>
      <c r="D923" s="45">
        <v>454.94400000000002</v>
      </c>
      <c r="E923" s="45">
        <v>4207.183</v>
      </c>
      <c r="F923" s="45">
        <v>925.13699999999994</v>
      </c>
      <c r="G923" s="45">
        <v>5773.9250000000002</v>
      </c>
      <c r="H923" s="48">
        <f>D923/D921*100</f>
        <v>98.275538043795237</v>
      </c>
      <c r="I923" s="48">
        <f>E923/E921*100</f>
        <v>98.257230303575241</v>
      </c>
      <c r="J923" s="46">
        <v>134.01043937269503</v>
      </c>
      <c r="K923" s="46">
        <v>49.175851792761506</v>
      </c>
      <c r="L923" s="46">
        <v>72.865217334828557</v>
      </c>
      <c r="M923" s="50" t="s">
        <v>835</v>
      </c>
    </row>
    <row r="924" spans="1:13" s="93" customFormat="1" ht="22.5">
      <c r="A924" s="42" t="s">
        <v>696</v>
      </c>
      <c r="B924" s="45"/>
      <c r="C924" s="45"/>
      <c r="D924" s="45"/>
      <c r="E924" s="45"/>
      <c r="F924" s="45"/>
      <c r="G924" s="45"/>
      <c r="J924" s="46"/>
      <c r="K924" s="46"/>
      <c r="L924" s="46"/>
      <c r="M924" s="42" t="s">
        <v>963</v>
      </c>
    </row>
    <row r="925" spans="1:13" s="93" customFormat="1">
      <c r="A925" s="43" t="s">
        <v>559</v>
      </c>
      <c r="B925" s="45">
        <v>323.16199999999998</v>
      </c>
      <c r="C925" s="45">
        <v>3480.5990000000002</v>
      </c>
      <c r="D925" s="45">
        <v>386.68799999999999</v>
      </c>
      <c r="E925" s="45">
        <v>3867.2869999999998</v>
      </c>
      <c r="F925" s="45">
        <v>815.89099999999996</v>
      </c>
      <c r="G925" s="45">
        <v>5151.674</v>
      </c>
      <c r="H925" s="48">
        <f>H926+H927</f>
        <v>100</v>
      </c>
      <c r="I925" s="48">
        <f>I926+I927</f>
        <v>100</v>
      </c>
      <c r="J925" s="46">
        <v>119.65763301378256</v>
      </c>
      <c r="K925" s="46">
        <v>47.394566185924354</v>
      </c>
      <c r="L925" s="46">
        <v>75.068550533282959</v>
      </c>
      <c r="M925" s="43" t="s">
        <v>560</v>
      </c>
    </row>
    <row r="926" spans="1:13" s="93" customFormat="1">
      <c r="A926" s="50" t="s">
        <v>566</v>
      </c>
      <c r="B926" s="45">
        <v>0</v>
      </c>
      <c r="C926" s="45">
        <v>1</v>
      </c>
      <c r="D926" s="45">
        <v>0</v>
      </c>
      <c r="E926" s="45">
        <v>1</v>
      </c>
      <c r="F926" s="45">
        <v>1</v>
      </c>
      <c r="G926" s="45">
        <v>3</v>
      </c>
      <c r="H926" s="48">
        <f>D926/D925*100</f>
        <v>0</v>
      </c>
      <c r="I926" s="48">
        <f>E926/E925*100</f>
        <v>2.5857920552573424E-2</v>
      </c>
      <c r="J926" s="46">
        <v>0</v>
      </c>
      <c r="K926" s="46">
        <v>0</v>
      </c>
      <c r="L926" s="46">
        <v>33.333333333333336</v>
      </c>
      <c r="M926" s="50" t="s">
        <v>834</v>
      </c>
    </row>
    <row r="927" spans="1:13" s="93" customFormat="1">
      <c r="A927" s="50" t="s">
        <v>567</v>
      </c>
      <c r="B927" s="45">
        <v>323.16199999999998</v>
      </c>
      <c r="C927" s="45">
        <v>3479.5990000000002</v>
      </c>
      <c r="D927" s="45">
        <v>386.68799999999999</v>
      </c>
      <c r="E927" s="45">
        <v>3866.2869999999998</v>
      </c>
      <c r="F927" s="45">
        <v>814.89099999999996</v>
      </c>
      <c r="G927" s="45">
        <v>5148.674</v>
      </c>
      <c r="H927" s="48">
        <f>D927/D925*100</f>
        <v>100</v>
      </c>
      <c r="I927" s="48">
        <f>E927/E925*100</f>
        <v>99.974142079447432</v>
      </c>
      <c r="J927" s="46">
        <v>119.65763301378256</v>
      </c>
      <c r="K927" s="46">
        <v>47.452726806407242</v>
      </c>
      <c r="L927" s="46">
        <v>75.092868571597265</v>
      </c>
      <c r="M927" s="50" t="s">
        <v>567</v>
      </c>
    </row>
    <row r="928" spans="1:13" s="93" customFormat="1">
      <c r="A928" s="43" t="s">
        <v>561</v>
      </c>
      <c r="B928" s="45">
        <v>323.16199999999998</v>
      </c>
      <c r="C928" s="45">
        <v>3480.5990000000002</v>
      </c>
      <c r="D928" s="45">
        <v>386.68799999999999</v>
      </c>
      <c r="E928" s="45">
        <v>3867.2869999999998</v>
      </c>
      <c r="F928" s="45">
        <v>815.89099999999996</v>
      </c>
      <c r="G928" s="45">
        <v>5151.674</v>
      </c>
      <c r="H928" s="48">
        <f>H929+H930</f>
        <v>100</v>
      </c>
      <c r="I928" s="48">
        <f>I929+I930</f>
        <v>100</v>
      </c>
      <c r="J928" s="46">
        <v>119.65763301378256</v>
      </c>
      <c r="K928" s="46">
        <v>47.394566185924354</v>
      </c>
      <c r="L928" s="46">
        <v>75.068550533282959</v>
      </c>
      <c r="M928" s="43" t="s">
        <v>562</v>
      </c>
    </row>
    <row r="929" spans="1:13" s="93" customFormat="1">
      <c r="A929" s="50" t="s">
        <v>568</v>
      </c>
      <c r="B929" s="45">
        <v>4.8819999999999997</v>
      </c>
      <c r="C929" s="45">
        <v>63.435000000000002</v>
      </c>
      <c r="D929" s="45">
        <v>7.9790000000000001</v>
      </c>
      <c r="E929" s="45">
        <v>71.414000000000001</v>
      </c>
      <c r="F929" s="45">
        <v>6.7460000000000004</v>
      </c>
      <c r="G929" s="45">
        <v>124.148</v>
      </c>
      <c r="H929" s="48">
        <f>D929/D928*100</f>
        <v>2.0634206388613041</v>
      </c>
      <c r="I929" s="48">
        <f>E929/E928*100</f>
        <v>1.8466175383414785</v>
      </c>
      <c r="J929" s="46">
        <v>163.43711593609177</v>
      </c>
      <c r="K929" s="46">
        <v>118.27749777646011</v>
      </c>
      <c r="L929" s="46">
        <v>57.52327866739698</v>
      </c>
      <c r="M929" s="50" t="s">
        <v>568</v>
      </c>
    </row>
    <row r="930" spans="1:13" s="93" customFormat="1">
      <c r="A930" s="50" t="s">
        <v>569</v>
      </c>
      <c r="B930" s="45">
        <v>318.27999999999997</v>
      </c>
      <c r="C930" s="45">
        <v>3417.1640000000002</v>
      </c>
      <c r="D930" s="45">
        <v>378.709</v>
      </c>
      <c r="E930" s="45">
        <v>3795.873</v>
      </c>
      <c r="F930" s="45">
        <v>809.14499999999998</v>
      </c>
      <c r="G930" s="45">
        <v>5027.5249999999996</v>
      </c>
      <c r="H930" s="48">
        <f>D930/D928*100</f>
        <v>97.936579361138698</v>
      </c>
      <c r="I930" s="48">
        <f>E930/E928*100</f>
        <v>98.153382461658524</v>
      </c>
      <c r="J930" s="46">
        <v>118.98611285660425</v>
      </c>
      <c r="K930" s="46">
        <v>46.803601332270482</v>
      </c>
      <c r="L930" s="46">
        <v>75.501822467317425</v>
      </c>
      <c r="M930" s="50" t="s">
        <v>835</v>
      </c>
    </row>
    <row r="931" spans="1:13" s="93" customFormat="1" ht="56.25">
      <c r="A931" s="42" t="s">
        <v>697</v>
      </c>
      <c r="B931" s="45"/>
      <c r="C931" s="45"/>
      <c r="D931" s="45"/>
      <c r="E931" s="45"/>
      <c r="F931" s="45"/>
      <c r="G931" s="45"/>
      <c r="J931" s="46"/>
      <c r="K931" s="46"/>
      <c r="L931" s="46"/>
      <c r="M931" s="42" t="s">
        <v>964</v>
      </c>
    </row>
    <row r="932" spans="1:13" s="93" customFormat="1">
      <c r="A932" s="43" t="s">
        <v>559</v>
      </c>
      <c r="B932" s="45">
        <v>952.71</v>
      </c>
      <c r="C932" s="45">
        <v>7219.56</v>
      </c>
      <c r="D932" s="45">
        <v>985.12099999999998</v>
      </c>
      <c r="E932" s="45">
        <v>8204.6810000000005</v>
      </c>
      <c r="F932" s="45">
        <v>918.98599999999999</v>
      </c>
      <c r="G932" s="45">
        <v>8810.2060000000001</v>
      </c>
      <c r="H932" s="48">
        <f>H933+H934</f>
        <v>100</v>
      </c>
      <c r="I932" s="48">
        <f>I933+I934</f>
        <v>99.999987811835695</v>
      </c>
      <c r="J932" s="46">
        <v>103.40197961604265</v>
      </c>
      <c r="K932" s="46">
        <v>107.19651877177672</v>
      </c>
      <c r="L932" s="46">
        <v>93.127005202829551</v>
      </c>
      <c r="M932" s="43" t="s">
        <v>560</v>
      </c>
    </row>
    <row r="933" spans="1:13" s="93" customFormat="1">
      <c r="A933" s="50" t="s">
        <v>566</v>
      </c>
      <c r="B933" s="45">
        <v>461.416</v>
      </c>
      <c r="C933" s="45">
        <v>3182.1660000000002</v>
      </c>
      <c r="D933" s="45">
        <v>461.416</v>
      </c>
      <c r="E933" s="45">
        <v>3643.5819999999999</v>
      </c>
      <c r="F933" s="45">
        <v>342</v>
      </c>
      <c r="G933" s="45">
        <v>3152</v>
      </c>
      <c r="H933" s="48">
        <f>D933/D932*100</f>
        <v>46.83851019316409</v>
      </c>
      <c r="I933" s="48">
        <f>E933/E932*100</f>
        <v>44.40857603117049</v>
      </c>
      <c r="J933" s="46">
        <v>100</v>
      </c>
      <c r="K933" s="46">
        <v>134.9169590643275</v>
      </c>
      <c r="L933" s="46">
        <v>115.59587563451777</v>
      </c>
      <c r="M933" s="50" t="s">
        <v>834</v>
      </c>
    </row>
    <row r="934" spans="1:13" s="93" customFormat="1">
      <c r="A934" s="50" t="s">
        <v>567</v>
      </c>
      <c r="B934" s="45">
        <v>491.29399999999998</v>
      </c>
      <c r="C934" s="45">
        <v>4037.3939999999998</v>
      </c>
      <c r="D934" s="45">
        <v>523.70500000000004</v>
      </c>
      <c r="E934" s="45">
        <v>4561.098</v>
      </c>
      <c r="F934" s="45">
        <v>576.98599999999999</v>
      </c>
      <c r="G934" s="45">
        <v>5658.2060000000001</v>
      </c>
      <c r="H934" s="48">
        <f>D934/D932*100</f>
        <v>53.161489806835917</v>
      </c>
      <c r="I934" s="48">
        <f>E934/E932*100</f>
        <v>55.591411780665197</v>
      </c>
      <c r="J934" s="46">
        <v>106.59706815063893</v>
      </c>
      <c r="K934" s="46">
        <v>90.765633828203818</v>
      </c>
      <c r="L934" s="46">
        <v>80.610320656405932</v>
      </c>
      <c r="M934" s="50" t="s">
        <v>567</v>
      </c>
    </row>
    <row r="935" spans="1:13" s="93" customFormat="1">
      <c r="A935" s="43" t="s">
        <v>561</v>
      </c>
      <c r="B935" s="45">
        <v>952.71</v>
      </c>
      <c r="C935" s="45">
        <v>7219.56</v>
      </c>
      <c r="D935" s="45">
        <v>985.12099999999998</v>
      </c>
      <c r="E935" s="45">
        <v>8204.6810000000005</v>
      </c>
      <c r="F935" s="45">
        <v>918.98599999999999</v>
      </c>
      <c r="G935" s="45">
        <v>8810.2060000000001</v>
      </c>
      <c r="H935" s="48">
        <f>H936+H937</f>
        <v>100</v>
      </c>
      <c r="I935" s="48">
        <f>I936+I937</f>
        <v>99.999999999999986</v>
      </c>
      <c r="J935" s="46">
        <v>103.40197961604265</v>
      </c>
      <c r="K935" s="46">
        <v>107.19651877177672</v>
      </c>
      <c r="L935" s="46">
        <v>93.127005202829551</v>
      </c>
      <c r="M935" s="43" t="s">
        <v>562</v>
      </c>
    </row>
    <row r="936" spans="1:13" s="93" customFormat="1">
      <c r="A936" s="50" t="s">
        <v>568</v>
      </c>
      <c r="B936" s="45">
        <v>104.44199999999999</v>
      </c>
      <c r="C936" s="45">
        <v>634.81700000000001</v>
      </c>
      <c r="D936" s="45">
        <v>24.25</v>
      </c>
      <c r="E936" s="45">
        <v>659.06700000000001</v>
      </c>
      <c r="F936" s="45">
        <v>181.51499999999999</v>
      </c>
      <c r="G936" s="45">
        <v>1450.2850000000001</v>
      </c>
      <c r="H936" s="48">
        <f>D936/D935*100</f>
        <v>2.461626541308124</v>
      </c>
      <c r="I936" s="48">
        <f>E936/E935*100</f>
        <v>8.0328168761223004</v>
      </c>
      <c r="J936" s="46">
        <v>23.218628521093049</v>
      </c>
      <c r="K936" s="46">
        <v>13.35977742886263</v>
      </c>
      <c r="L936" s="46">
        <v>45.443964462157439</v>
      </c>
      <c r="M936" s="50" t="s">
        <v>568</v>
      </c>
    </row>
    <row r="937" spans="1:13" s="93" customFormat="1">
      <c r="A937" s="50" t="s">
        <v>569</v>
      </c>
      <c r="B937" s="45">
        <v>848.26800000000003</v>
      </c>
      <c r="C937" s="45">
        <v>6584.7430000000004</v>
      </c>
      <c r="D937" s="45">
        <v>960.87099999999998</v>
      </c>
      <c r="E937" s="45">
        <v>7545.6139999999996</v>
      </c>
      <c r="F937" s="45">
        <v>737.471</v>
      </c>
      <c r="G937" s="45">
        <v>7359.9210000000003</v>
      </c>
      <c r="H937" s="48">
        <f>D937/D935*100</f>
        <v>97.538373458691879</v>
      </c>
      <c r="I937" s="48">
        <f>E937/E935*100</f>
        <v>91.967183123877689</v>
      </c>
      <c r="J937" s="46">
        <v>113.27446042995845</v>
      </c>
      <c r="K937" s="46">
        <v>130.29271659495762</v>
      </c>
      <c r="L937" s="46">
        <v>102.52302979882528</v>
      </c>
      <c r="M937" s="50" t="s">
        <v>835</v>
      </c>
    </row>
    <row r="938" spans="1:13" s="93" customFormat="1" ht="33.75">
      <c r="A938" s="42" t="s">
        <v>698</v>
      </c>
      <c r="B938" s="45"/>
      <c r="C938" s="45"/>
      <c r="D938" s="45"/>
      <c r="E938" s="45"/>
      <c r="F938" s="45"/>
      <c r="G938" s="45"/>
      <c r="J938" s="46"/>
      <c r="K938" s="46"/>
      <c r="L938" s="46"/>
      <c r="M938" s="42" t="s">
        <v>965</v>
      </c>
    </row>
    <row r="939" spans="1:13" s="93" customFormat="1">
      <c r="A939" s="43" t="s">
        <v>559</v>
      </c>
      <c r="B939" s="45">
        <v>2107.1669999999999</v>
      </c>
      <c r="C939" s="45">
        <v>13900.668</v>
      </c>
      <c r="D939" s="45">
        <v>2281.3389999999999</v>
      </c>
      <c r="E939" s="45">
        <v>16182.007</v>
      </c>
      <c r="F939" s="45">
        <v>2682.884</v>
      </c>
      <c r="G939" s="45">
        <v>17292.102999999999</v>
      </c>
      <c r="H939" s="48">
        <f>H940+H941</f>
        <v>99.999956166093682</v>
      </c>
      <c r="I939" s="48">
        <f>I940+I941</f>
        <v>100</v>
      </c>
      <c r="J939" s="46">
        <v>108.26569512525586</v>
      </c>
      <c r="K939" s="46">
        <v>85.033083800865043</v>
      </c>
      <c r="L939" s="46">
        <v>93.580329703102038</v>
      </c>
      <c r="M939" s="43" t="s">
        <v>560</v>
      </c>
    </row>
    <row r="940" spans="1:13" s="93" customFormat="1">
      <c r="A940" s="50" t="s">
        <v>566</v>
      </c>
      <c r="B940" s="45">
        <v>698</v>
      </c>
      <c r="C940" s="45">
        <v>6043.1660000000002</v>
      </c>
      <c r="D940" s="45">
        <v>969.66600000000005</v>
      </c>
      <c r="E940" s="45">
        <v>7012.8320000000003</v>
      </c>
      <c r="F940" s="45">
        <v>1483.5</v>
      </c>
      <c r="G940" s="45">
        <v>10065</v>
      </c>
      <c r="H940" s="48">
        <f>D940/D939*100</f>
        <v>42.504248601369639</v>
      </c>
      <c r="I940" s="48">
        <f>E940/E939*100</f>
        <v>43.337220160638914</v>
      </c>
      <c r="J940" s="46">
        <v>138.92063037249284</v>
      </c>
      <c r="K940" s="46">
        <v>65.363397371081902</v>
      </c>
      <c r="L940" s="46">
        <v>69.67542970690512</v>
      </c>
      <c r="M940" s="50" t="s">
        <v>834</v>
      </c>
    </row>
    <row r="941" spans="1:13" s="93" customFormat="1">
      <c r="A941" s="50" t="s">
        <v>567</v>
      </c>
      <c r="B941" s="45">
        <v>1409.1669999999999</v>
      </c>
      <c r="C941" s="45">
        <v>7857.5020000000004</v>
      </c>
      <c r="D941" s="45">
        <v>1311.672</v>
      </c>
      <c r="E941" s="45">
        <v>9169.1749999999993</v>
      </c>
      <c r="F941" s="45">
        <v>1199.384</v>
      </c>
      <c r="G941" s="45">
        <v>7227.1030000000001</v>
      </c>
      <c r="H941" s="48">
        <f>D941/D939*100</f>
        <v>57.49570756472405</v>
      </c>
      <c r="I941" s="48">
        <f>E941/E939*100</f>
        <v>56.662779839361086</v>
      </c>
      <c r="J941" s="46">
        <v>93.081373605825291</v>
      </c>
      <c r="K941" s="46">
        <v>109.36213923147216</v>
      </c>
      <c r="L941" s="46">
        <v>126.87206754905803</v>
      </c>
      <c r="M941" s="50" t="s">
        <v>567</v>
      </c>
    </row>
    <row r="942" spans="1:13" s="93" customFormat="1">
      <c r="A942" s="43" t="s">
        <v>561</v>
      </c>
      <c r="B942" s="45">
        <v>2107.1669999999999</v>
      </c>
      <c r="C942" s="45">
        <v>13900.668</v>
      </c>
      <c r="D942" s="45">
        <v>2281.3389999999999</v>
      </c>
      <c r="E942" s="45">
        <v>16182.007</v>
      </c>
      <c r="F942" s="45">
        <v>2682.884</v>
      </c>
      <c r="G942" s="45">
        <v>17292.102999999999</v>
      </c>
      <c r="H942" s="48">
        <f>H943+H944</f>
        <v>100</v>
      </c>
      <c r="I942" s="48">
        <f>I943+I944</f>
        <v>100</v>
      </c>
      <c r="J942" s="46">
        <v>108.26569512525586</v>
      </c>
      <c r="K942" s="46">
        <v>85.033083800865043</v>
      </c>
      <c r="L942" s="46">
        <v>93.580329703102038</v>
      </c>
      <c r="M942" s="43" t="s">
        <v>562</v>
      </c>
    </row>
    <row r="943" spans="1:13" s="93" customFormat="1">
      <c r="A943" s="50" t="s">
        <v>568</v>
      </c>
      <c r="B943" s="45">
        <v>110.566</v>
      </c>
      <c r="C943" s="45">
        <v>743.505</v>
      </c>
      <c r="D943" s="45">
        <v>245.64599999999999</v>
      </c>
      <c r="E943" s="45">
        <v>989.15</v>
      </c>
      <c r="F943" s="45">
        <v>93.507000000000005</v>
      </c>
      <c r="G943" s="45">
        <v>486.77800000000002</v>
      </c>
      <c r="H943" s="48">
        <f>D943/D942*100</f>
        <v>10.767623750788461</v>
      </c>
      <c r="I943" s="48">
        <f>E943/E942*100</f>
        <v>6.1126533933646181</v>
      </c>
      <c r="J943" s="47">
        <v>2.2217137275473471</v>
      </c>
      <c r="K943" s="47">
        <v>2.6270332702364527</v>
      </c>
      <c r="L943" s="47">
        <v>2.0320351371672505</v>
      </c>
      <c r="M943" s="50" t="s">
        <v>568</v>
      </c>
    </row>
    <row r="944" spans="1:13" s="93" customFormat="1">
      <c r="A944" s="50" t="s">
        <v>569</v>
      </c>
      <c r="B944" s="45">
        <v>1996.6010000000001</v>
      </c>
      <c r="C944" s="45">
        <v>13157.164000000001</v>
      </c>
      <c r="D944" s="45">
        <v>2035.693</v>
      </c>
      <c r="E944" s="45">
        <v>15192.857</v>
      </c>
      <c r="F944" s="45">
        <v>2589.377</v>
      </c>
      <c r="G944" s="45">
        <v>16805.325000000001</v>
      </c>
      <c r="H944" s="48">
        <f>D944/D942*100</f>
        <v>89.232376249211541</v>
      </c>
      <c r="I944" s="48">
        <f>E944/E942*100</f>
        <v>93.887346606635376</v>
      </c>
      <c r="J944" s="46">
        <v>101.95792749778248</v>
      </c>
      <c r="K944" s="46">
        <v>78.61709592693532</v>
      </c>
      <c r="L944" s="46">
        <v>90.405017457264279</v>
      </c>
      <c r="M944" s="50" t="s">
        <v>835</v>
      </c>
    </row>
    <row r="945" spans="1:13" s="93" customFormat="1" ht="22.5">
      <c r="A945" s="42" t="s">
        <v>699</v>
      </c>
      <c r="B945" s="45"/>
      <c r="C945" s="45"/>
      <c r="D945" s="45"/>
      <c r="E945" s="45"/>
      <c r="F945" s="45"/>
      <c r="G945" s="45"/>
      <c r="J945" s="46"/>
      <c r="K945" s="46"/>
      <c r="L945" s="46"/>
      <c r="M945" s="42" t="s">
        <v>966</v>
      </c>
    </row>
    <row r="946" spans="1:13" s="93" customFormat="1">
      <c r="A946" s="43" t="s">
        <v>559</v>
      </c>
      <c r="B946" s="45">
        <v>7787.393</v>
      </c>
      <c r="C946" s="45">
        <v>52857.381000000001</v>
      </c>
      <c r="D946" s="45">
        <v>11834.204</v>
      </c>
      <c r="E946" s="45">
        <v>64691.584999999999</v>
      </c>
      <c r="F946" s="45">
        <v>9293.2630000000008</v>
      </c>
      <c r="G946" s="45">
        <v>59272.152999999998</v>
      </c>
      <c r="H946" s="48">
        <f>H947+H948</f>
        <v>100</v>
      </c>
      <c r="I946" s="48">
        <f>I947+I948</f>
        <v>100</v>
      </c>
      <c r="J946" s="46">
        <v>151.96618431868021</v>
      </c>
      <c r="K946" s="46">
        <v>127.3417528375125</v>
      </c>
      <c r="L946" s="46">
        <v>109.14330208318904</v>
      </c>
      <c r="M946" s="43" t="s">
        <v>560</v>
      </c>
    </row>
    <row r="947" spans="1:13" s="93" customFormat="1">
      <c r="A947" s="50" t="s">
        <v>566</v>
      </c>
      <c r="B947" s="45">
        <v>3845.3330000000001</v>
      </c>
      <c r="C947" s="45">
        <v>22297.42</v>
      </c>
      <c r="D947" s="45">
        <v>3828.6669999999999</v>
      </c>
      <c r="E947" s="45">
        <v>26126.087</v>
      </c>
      <c r="F947" s="45">
        <v>3645.0839999999998</v>
      </c>
      <c r="G947" s="45">
        <v>25639.671999999999</v>
      </c>
      <c r="H947" s="48">
        <f>D947/D946*100</f>
        <v>32.352551975612386</v>
      </c>
      <c r="I947" s="48">
        <f>E947/E946*100</f>
        <v>40.385603475320629</v>
      </c>
      <c r="J947" s="46">
        <v>99.566591501958342</v>
      </c>
      <c r="K947" s="46">
        <v>105.03645457827584</v>
      </c>
      <c r="L947" s="46">
        <v>101.89711865268792</v>
      </c>
      <c r="M947" s="50" t="s">
        <v>834</v>
      </c>
    </row>
    <row r="948" spans="1:13" s="93" customFormat="1">
      <c r="A948" s="50" t="s">
        <v>567</v>
      </c>
      <c r="B948" s="45">
        <v>3942.06</v>
      </c>
      <c r="C948" s="45">
        <v>30559.960999999999</v>
      </c>
      <c r="D948" s="45">
        <v>8005.5370000000003</v>
      </c>
      <c r="E948" s="45">
        <v>38565.498</v>
      </c>
      <c r="F948" s="45">
        <v>5648.1790000000001</v>
      </c>
      <c r="G948" s="45">
        <v>33632.481</v>
      </c>
      <c r="H948" s="48">
        <f>D948/D946*100</f>
        <v>67.647448024387614</v>
      </c>
      <c r="I948" s="48">
        <f>E948/E946*100</f>
        <v>59.614396524679371</v>
      </c>
      <c r="J948" s="47">
        <v>2.0308003937027848</v>
      </c>
      <c r="K948" s="46">
        <v>141.73660218629757</v>
      </c>
      <c r="L948" s="46">
        <v>114.66741927245866</v>
      </c>
      <c r="M948" s="50" t="s">
        <v>567</v>
      </c>
    </row>
    <row r="949" spans="1:13" s="93" customFormat="1">
      <c r="A949" s="43" t="s">
        <v>561</v>
      </c>
      <c r="B949" s="45">
        <v>7787.393</v>
      </c>
      <c r="C949" s="45">
        <v>52857.381000000001</v>
      </c>
      <c r="D949" s="45">
        <v>11834.204</v>
      </c>
      <c r="E949" s="45">
        <v>64691.584999999999</v>
      </c>
      <c r="F949" s="45">
        <v>9293.2630000000008</v>
      </c>
      <c r="G949" s="45">
        <v>59272.152999999998</v>
      </c>
      <c r="H949" s="48">
        <f>H950+H951</f>
        <v>100</v>
      </c>
      <c r="I949" s="48">
        <f>I950+I951</f>
        <v>100</v>
      </c>
      <c r="J949" s="46">
        <v>151.96618431868021</v>
      </c>
      <c r="K949" s="46">
        <v>127.3417528375125</v>
      </c>
      <c r="L949" s="46">
        <v>109.14330208318904</v>
      </c>
      <c r="M949" s="43" t="s">
        <v>562</v>
      </c>
    </row>
    <row r="950" spans="1:13" s="93" customFormat="1">
      <c r="A950" s="50" t="s">
        <v>568</v>
      </c>
      <c r="B950" s="45">
        <v>730.87300000000005</v>
      </c>
      <c r="C950" s="45">
        <v>4044.8620000000001</v>
      </c>
      <c r="D950" s="45">
        <v>1482.115</v>
      </c>
      <c r="E950" s="45">
        <v>5526.9769999999999</v>
      </c>
      <c r="F950" s="45">
        <v>267.43599999999998</v>
      </c>
      <c r="G950" s="45">
        <v>998.15</v>
      </c>
      <c r="H950" s="48">
        <f>D950/D949*100</f>
        <v>12.523994009229519</v>
      </c>
      <c r="I950" s="48">
        <f>E950/E949*100</f>
        <v>8.5435795088341102</v>
      </c>
      <c r="J950" s="47">
        <v>2.0278694109646955</v>
      </c>
      <c r="K950" s="47">
        <v>5.5419427451801564</v>
      </c>
      <c r="L950" s="47">
        <v>5.5372208585883875</v>
      </c>
      <c r="M950" s="50" t="s">
        <v>568</v>
      </c>
    </row>
    <row r="951" spans="1:13" s="93" customFormat="1">
      <c r="A951" s="50" t="s">
        <v>569</v>
      </c>
      <c r="B951" s="45">
        <v>7056.5209999999997</v>
      </c>
      <c r="C951" s="45">
        <v>48812.519</v>
      </c>
      <c r="D951" s="45">
        <v>10352.089</v>
      </c>
      <c r="E951" s="45">
        <v>59164.608</v>
      </c>
      <c r="F951" s="45">
        <v>9025.8279999999995</v>
      </c>
      <c r="G951" s="45">
        <v>58274.002999999997</v>
      </c>
      <c r="H951" s="48">
        <f>D951/D949*100</f>
        <v>87.476005990770489</v>
      </c>
      <c r="I951" s="48">
        <f>E951/E949*100</f>
        <v>91.456420491165886</v>
      </c>
      <c r="J951" s="46">
        <v>146.70244728244981</v>
      </c>
      <c r="K951" s="46">
        <v>114.69406463318379</v>
      </c>
      <c r="L951" s="46">
        <v>101.52830585535716</v>
      </c>
      <c r="M951" s="50" t="s">
        <v>835</v>
      </c>
    </row>
    <row r="952" spans="1:13" s="93" customFormat="1" ht="22.5">
      <c r="A952" s="42" t="s">
        <v>700</v>
      </c>
      <c r="B952" s="45"/>
      <c r="C952" s="45"/>
      <c r="D952" s="45"/>
      <c r="E952" s="45"/>
      <c r="F952" s="45"/>
      <c r="G952" s="45"/>
      <c r="J952" s="46"/>
      <c r="K952" s="46"/>
      <c r="L952" s="46"/>
      <c r="M952" s="42" t="s">
        <v>967</v>
      </c>
    </row>
    <row r="953" spans="1:13" s="93" customFormat="1">
      <c r="A953" s="43" t="s">
        <v>559</v>
      </c>
      <c r="B953" s="45">
        <v>88226.850999999995</v>
      </c>
      <c r="C953" s="45">
        <v>627246.52500000002</v>
      </c>
      <c r="D953" s="45">
        <v>85720.9</v>
      </c>
      <c r="E953" s="45">
        <v>712967.42500000005</v>
      </c>
      <c r="F953" s="45">
        <v>101290.524</v>
      </c>
      <c r="G953" s="45">
        <v>683304.772</v>
      </c>
      <c r="H953" s="48">
        <f>H954+H955</f>
        <v>100.00000000000001</v>
      </c>
      <c r="I953" s="48">
        <f>I954+I955</f>
        <v>100</v>
      </c>
      <c r="J953" s="46">
        <v>97.159650410734926</v>
      </c>
      <c r="K953" s="46">
        <v>84.628745725513269</v>
      </c>
      <c r="L953" s="46">
        <v>104.34105749227814</v>
      </c>
      <c r="M953" s="43" t="s">
        <v>560</v>
      </c>
    </row>
    <row r="954" spans="1:13" s="93" customFormat="1">
      <c r="A954" s="50" t="s">
        <v>566</v>
      </c>
      <c r="B954" s="45">
        <v>87134</v>
      </c>
      <c r="C954" s="45">
        <v>620461</v>
      </c>
      <c r="D954" s="45">
        <v>84760</v>
      </c>
      <c r="E954" s="45">
        <v>705221</v>
      </c>
      <c r="F954" s="45">
        <v>98931</v>
      </c>
      <c r="G954" s="45">
        <v>672790</v>
      </c>
      <c r="H954" s="48">
        <f>D954/D953*100</f>
        <v>98.879036501016685</v>
      </c>
      <c r="I954" s="48">
        <f>E954/E953*100</f>
        <v>98.913495241384979</v>
      </c>
      <c r="J954" s="46">
        <v>97.275460784538751</v>
      </c>
      <c r="K954" s="46">
        <v>85.675875104871082</v>
      </c>
      <c r="L954" s="46">
        <v>104.82037485693903</v>
      </c>
      <c r="M954" s="50" t="s">
        <v>834</v>
      </c>
    </row>
    <row r="955" spans="1:13" s="93" customFormat="1">
      <c r="A955" s="50" t="s">
        <v>567</v>
      </c>
      <c r="B955" s="45">
        <v>1092.8510000000001</v>
      </c>
      <c r="C955" s="45">
        <v>6785.5249999999996</v>
      </c>
      <c r="D955" s="45">
        <v>960.9</v>
      </c>
      <c r="E955" s="45">
        <v>7746.4250000000002</v>
      </c>
      <c r="F955" s="45">
        <v>2359.5239999999999</v>
      </c>
      <c r="G955" s="45">
        <v>10514.772000000001</v>
      </c>
      <c r="H955" s="48">
        <f>D955/D953*100</f>
        <v>1.1209634989833284</v>
      </c>
      <c r="I955" s="48">
        <f>E955/E953*100</f>
        <v>1.0865047586150236</v>
      </c>
      <c r="J955" s="46">
        <v>87.92598442056601</v>
      </c>
      <c r="K955" s="46">
        <v>40.724315582295411</v>
      </c>
      <c r="L955" s="46">
        <v>73.671830449580838</v>
      </c>
      <c r="M955" s="50" t="s">
        <v>567</v>
      </c>
    </row>
    <row r="956" spans="1:13" s="93" customFormat="1">
      <c r="A956" s="43" t="s">
        <v>561</v>
      </c>
      <c r="B956" s="45">
        <v>88226.850999999995</v>
      </c>
      <c r="C956" s="45">
        <v>627246.52500000002</v>
      </c>
      <c r="D956" s="45">
        <v>85720.9</v>
      </c>
      <c r="E956" s="45">
        <v>712967.42500000005</v>
      </c>
      <c r="F956" s="45">
        <v>101290.524</v>
      </c>
      <c r="G956" s="45">
        <v>683304.772</v>
      </c>
      <c r="H956" s="48">
        <f>H957+H958</f>
        <v>100</v>
      </c>
      <c r="I956" s="48">
        <f>I957+I958</f>
        <v>99.999999999999986</v>
      </c>
      <c r="J956" s="46">
        <v>97.159650410734926</v>
      </c>
      <c r="K956" s="46">
        <v>84.628745725513269</v>
      </c>
      <c r="L956" s="46">
        <v>104.34105749227814</v>
      </c>
      <c r="M956" s="43" t="s">
        <v>562</v>
      </c>
    </row>
    <row r="957" spans="1:13" s="93" customFormat="1">
      <c r="A957" s="50" t="s">
        <v>568</v>
      </c>
      <c r="B957" s="45">
        <v>143.81</v>
      </c>
      <c r="C957" s="45">
        <v>1248.42</v>
      </c>
      <c r="D957" s="45">
        <v>151.66999999999999</v>
      </c>
      <c r="E957" s="45">
        <v>1400.09</v>
      </c>
      <c r="F957" s="45">
        <v>126.395</v>
      </c>
      <c r="G957" s="45">
        <v>886.33199999999999</v>
      </c>
      <c r="H957" s="48">
        <f>D957/D956*100</f>
        <v>0.17693467987386974</v>
      </c>
      <c r="I957" s="48">
        <f>E957/E956*100</f>
        <v>0.19637503073860629</v>
      </c>
      <c r="J957" s="46">
        <v>105.46554481607676</v>
      </c>
      <c r="K957" s="46">
        <v>119.99683531785276</v>
      </c>
      <c r="L957" s="46">
        <v>157.96450991276407</v>
      </c>
      <c r="M957" s="50" t="s">
        <v>568</v>
      </c>
    </row>
    <row r="958" spans="1:13" s="93" customFormat="1">
      <c r="A958" s="50" t="s">
        <v>569</v>
      </c>
      <c r="B958" s="45">
        <v>88083.040999999997</v>
      </c>
      <c r="C958" s="45">
        <v>625998.10499999998</v>
      </c>
      <c r="D958" s="45">
        <v>85569.23</v>
      </c>
      <c r="E958" s="45">
        <v>711567.33499999996</v>
      </c>
      <c r="F958" s="45">
        <v>101164.129</v>
      </c>
      <c r="G958" s="45">
        <v>682418.43900000001</v>
      </c>
      <c r="H958" s="48">
        <f>D958/D956*100</f>
        <v>99.823065320126133</v>
      </c>
      <c r="I958" s="48">
        <f>E958/E956*100</f>
        <v>99.803624969261378</v>
      </c>
      <c r="J958" s="46">
        <v>97.146089676899322</v>
      </c>
      <c r="K958" s="46">
        <v>84.58455664655601</v>
      </c>
      <c r="L958" s="46">
        <v>104.27141096051186</v>
      </c>
      <c r="M958" s="50" t="s">
        <v>835</v>
      </c>
    </row>
    <row r="959" spans="1:13" s="93" customFormat="1" ht="22.5">
      <c r="A959" s="42" t="s">
        <v>701</v>
      </c>
      <c r="B959" s="45"/>
      <c r="C959" s="45"/>
      <c r="D959" s="45"/>
      <c r="E959" s="45"/>
      <c r="F959" s="45"/>
      <c r="G959" s="45"/>
      <c r="J959" s="46"/>
      <c r="K959" s="46"/>
      <c r="L959" s="46"/>
      <c r="M959" s="42" t="s">
        <v>968</v>
      </c>
    </row>
    <row r="960" spans="1:13" s="93" customFormat="1">
      <c r="A960" s="43" t="s">
        <v>559</v>
      </c>
      <c r="B960" s="45">
        <v>22.94</v>
      </c>
      <c r="C960" s="45">
        <v>179.935</v>
      </c>
      <c r="D960" s="45">
        <v>30.625</v>
      </c>
      <c r="E960" s="45">
        <v>210.56</v>
      </c>
      <c r="F960" s="45">
        <v>14.313000000000001</v>
      </c>
      <c r="G960" s="45">
        <v>150.41999999999999</v>
      </c>
      <c r="H960" s="48"/>
      <c r="I960" s="48"/>
      <c r="J960" s="46">
        <v>133.50043591979076</v>
      </c>
      <c r="K960" s="47">
        <v>2.1396632432054776</v>
      </c>
      <c r="L960" s="46">
        <v>139.98138545406195</v>
      </c>
      <c r="M960" s="43" t="s">
        <v>560</v>
      </c>
    </row>
    <row r="961" spans="1:13" s="93" customFormat="1">
      <c r="A961" s="50" t="s">
        <v>566</v>
      </c>
      <c r="B961" s="45">
        <v>0</v>
      </c>
      <c r="C961" s="45" t="s">
        <v>563</v>
      </c>
      <c r="D961" s="45" t="s">
        <v>563</v>
      </c>
      <c r="E961" s="45" t="s">
        <v>563</v>
      </c>
      <c r="F961" s="45">
        <v>0</v>
      </c>
      <c r="G961" s="45">
        <v>4.5999999999999999E-2</v>
      </c>
      <c r="H961" s="48"/>
      <c r="I961" s="48"/>
      <c r="J961" s="46"/>
      <c r="K961" s="46"/>
      <c r="L961" s="46"/>
      <c r="M961" s="50" t="s">
        <v>834</v>
      </c>
    </row>
    <row r="962" spans="1:13" s="93" customFormat="1">
      <c r="A962" s="50" t="s">
        <v>567</v>
      </c>
      <c r="B962" s="45">
        <v>22.94</v>
      </c>
      <c r="C962" s="45" t="s">
        <v>563</v>
      </c>
      <c r="D962" s="45" t="s">
        <v>563</v>
      </c>
      <c r="E962" s="45" t="s">
        <v>563</v>
      </c>
      <c r="F962" s="45">
        <v>14.313000000000001</v>
      </c>
      <c r="G962" s="45">
        <v>150.374</v>
      </c>
      <c r="H962" s="48"/>
      <c r="I962" s="48"/>
      <c r="J962" s="46"/>
      <c r="K962" s="46"/>
      <c r="L962" s="46"/>
      <c r="M962" s="50" t="s">
        <v>567</v>
      </c>
    </row>
    <row r="963" spans="1:13" s="93" customFormat="1">
      <c r="A963" s="43" t="s">
        <v>561</v>
      </c>
      <c r="B963" s="45">
        <v>22.94</v>
      </c>
      <c r="C963" s="45">
        <v>179.935</v>
      </c>
      <c r="D963" s="45">
        <v>30.625</v>
      </c>
      <c r="E963" s="45">
        <v>210.56</v>
      </c>
      <c r="F963" s="45">
        <v>14.313000000000001</v>
      </c>
      <c r="G963" s="45">
        <v>150.41999999999999</v>
      </c>
      <c r="H963" s="48">
        <f>H964+H965</f>
        <v>100</v>
      </c>
      <c r="I963" s="48">
        <f>I964+I965</f>
        <v>99.999525075987833</v>
      </c>
      <c r="J963" s="46">
        <v>133.50043591979076</v>
      </c>
      <c r="K963" s="47">
        <v>2.1396632432054776</v>
      </c>
      <c r="L963" s="46">
        <v>139.98138545406195</v>
      </c>
      <c r="M963" s="43" t="s">
        <v>562</v>
      </c>
    </row>
    <row r="964" spans="1:13" s="93" customFormat="1">
      <c r="A964" s="50" t="s">
        <v>568</v>
      </c>
      <c r="B964" s="45">
        <v>1E-3</v>
      </c>
      <c r="C964" s="45">
        <v>0.30099999999999999</v>
      </c>
      <c r="D964" s="45">
        <v>0.3</v>
      </c>
      <c r="E964" s="45">
        <v>0.60099999999999998</v>
      </c>
      <c r="F964" s="45">
        <v>0</v>
      </c>
      <c r="G964" s="45">
        <v>0.05</v>
      </c>
      <c r="H964" s="48">
        <f>D964/D963*100</f>
        <v>0.97959183673469385</v>
      </c>
      <c r="I964" s="48">
        <f>E964/E963*100</f>
        <v>0.28542933130699083</v>
      </c>
      <c r="J964" s="47">
        <v>299.99999999999994</v>
      </c>
      <c r="K964" s="46">
        <v>0</v>
      </c>
      <c r="L964" s="47">
        <v>12.02</v>
      </c>
      <c r="M964" s="50" t="s">
        <v>568</v>
      </c>
    </row>
    <row r="965" spans="1:13" s="93" customFormat="1">
      <c r="A965" s="50" t="s">
        <v>569</v>
      </c>
      <c r="B965" s="45">
        <v>22.939</v>
      </c>
      <c r="C965" s="45">
        <v>179.63300000000001</v>
      </c>
      <c r="D965" s="45">
        <v>30.324999999999999</v>
      </c>
      <c r="E965" s="45">
        <v>209.958</v>
      </c>
      <c r="F965" s="45">
        <v>14.313000000000001</v>
      </c>
      <c r="G965" s="45">
        <v>150.37</v>
      </c>
      <c r="H965" s="48">
        <f>D965/D963*100</f>
        <v>99.020408163265301</v>
      </c>
      <c r="I965" s="48">
        <f>E965/E963*100</f>
        <v>99.714095744680847</v>
      </c>
      <c r="J965" s="46">
        <v>132.19843933911679</v>
      </c>
      <c r="K965" s="47">
        <v>2.1187032767414236</v>
      </c>
      <c r="L965" s="46">
        <v>139.62758528961893</v>
      </c>
      <c r="M965" s="50" t="s">
        <v>835</v>
      </c>
    </row>
    <row r="966" spans="1:13" s="93" customFormat="1">
      <c r="A966" s="42" t="s">
        <v>702</v>
      </c>
      <c r="B966" s="45"/>
      <c r="C966" s="45"/>
      <c r="D966" s="45"/>
      <c r="E966" s="45"/>
      <c r="F966" s="45"/>
      <c r="G966" s="45"/>
      <c r="J966" s="46"/>
      <c r="K966" s="46"/>
      <c r="L966" s="46"/>
      <c r="M966" s="42" t="s">
        <v>969</v>
      </c>
    </row>
    <row r="967" spans="1:13" s="93" customFormat="1">
      <c r="A967" s="43" t="s">
        <v>559</v>
      </c>
      <c r="B967" s="45">
        <v>15585.7</v>
      </c>
      <c r="C967" s="45">
        <v>48422.66</v>
      </c>
      <c r="D967" s="45">
        <v>2688.1</v>
      </c>
      <c r="E967" s="45">
        <v>51110.76</v>
      </c>
      <c r="F967" s="45">
        <v>6027.61</v>
      </c>
      <c r="G967" s="45">
        <v>37969.43</v>
      </c>
      <c r="H967" s="48"/>
      <c r="I967" s="48"/>
      <c r="J967" s="46">
        <v>17.247220208267834</v>
      </c>
      <c r="K967" s="46">
        <v>44.59644867534562</v>
      </c>
      <c r="L967" s="46">
        <v>134.61029043627994</v>
      </c>
      <c r="M967" s="43" t="s">
        <v>560</v>
      </c>
    </row>
    <row r="968" spans="1:13" s="93" customFormat="1">
      <c r="A968" s="50" t="s">
        <v>566</v>
      </c>
      <c r="B968" s="45">
        <v>1228</v>
      </c>
      <c r="C968" s="45">
        <v>8285</v>
      </c>
      <c r="D968" s="45" t="s">
        <v>563</v>
      </c>
      <c r="E968" s="45" t="s">
        <v>563</v>
      </c>
      <c r="F968" s="45">
        <v>654</v>
      </c>
      <c r="G968" s="45">
        <v>6389</v>
      </c>
      <c r="H968" s="48"/>
      <c r="I968" s="48"/>
      <c r="J968" s="46"/>
      <c r="K968" s="46"/>
      <c r="L968" s="46"/>
      <c r="M968" s="50" t="s">
        <v>834</v>
      </c>
    </row>
    <row r="969" spans="1:13" s="93" customFormat="1">
      <c r="A969" s="50" t="s">
        <v>567</v>
      </c>
      <c r="B969" s="45">
        <v>14357.7</v>
      </c>
      <c r="C969" s="45">
        <v>40137.660000000003</v>
      </c>
      <c r="D969" s="45" t="s">
        <v>563</v>
      </c>
      <c r="E969" s="45" t="s">
        <v>563</v>
      </c>
      <c r="F969" s="45">
        <v>5373.61</v>
      </c>
      <c r="G969" s="45">
        <v>31580.43</v>
      </c>
      <c r="H969" s="48"/>
      <c r="I969" s="48"/>
      <c r="J969" s="46"/>
      <c r="K969" s="46"/>
      <c r="L969" s="46"/>
      <c r="M969" s="50" t="s">
        <v>567</v>
      </c>
    </row>
    <row r="970" spans="1:13" s="93" customFormat="1">
      <c r="A970" s="43" t="s">
        <v>561</v>
      </c>
      <c r="B970" s="45">
        <v>15585.7</v>
      </c>
      <c r="C970" s="45">
        <v>48422.66</v>
      </c>
      <c r="D970" s="45">
        <v>2688.1</v>
      </c>
      <c r="E970" s="45">
        <v>51110.76</v>
      </c>
      <c r="F970" s="45">
        <v>6027.61</v>
      </c>
      <c r="G970" s="45">
        <v>37969.43</v>
      </c>
      <c r="H970" s="48">
        <f>H971+H972</f>
        <v>100.00000000000001</v>
      </c>
      <c r="I970" s="48">
        <f>I971+I972</f>
        <v>100</v>
      </c>
      <c r="J970" s="46">
        <v>17.247220208267834</v>
      </c>
      <c r="K970" s="46">
        <v>44.59644867534562</v>
      </c>
      <c r="L970" s="46">
        <v>134.61029043627994</v>
      </c>
      <c r="M970" s="43" t="s">
        <v>562</v>
      </c>
    </row>
    <row r="971" spans="1:13" s="93" customFormat="1">
      <c r="A971" s="50" t="s">
        <v>568</v>
      </c>
      <c r="B971" s="45">
        <v>0.06</v>
      </c>
      <c r="C971" s="45">
        <v>2.2400000000000002</v>
      </c>
      <c r="D971" s="45">
        <v>4.3099999999999996</v>
      </c>
      <c r="E971" s="45">
        <v>6.55</v>
      </c>
      <c r="F971" s="45">
        <v>10</v>
      </c>
      <c r="G971" s="45">
        <v>21</v>
      </c>
      <c r="H971" s="48">
        <f>D971/D970*100</f>
        <v>0.16033629701275992</v>
      </c>
      <c r="I971" s="48">
        <f>E971/E970*100</f>
        <v>1.2815305426880757E-2</v>
      </c>
      <c r="J971" s="47">
        <v>71.833333333333329</v>
      </c>
      <c r="K971" s="46">
        <v>43.099999999999994</v>
      </c>
      <c r="L971" s="46">
        <v>31.19047619047619</v>
      </c>
      <c r="M971" s="50" t="s">
        <v>568</v>
      </c>
    </row>
    <row r="972" spans="1:13" s="93" customFormat="1">
      <c r="A972" s="50" t="s">
        <v>569</v>
      </c>
      <c r="B972" s="45">
        <v>15585.64</v>
      </c>
      <c r="C972" s="45">
        <v>48420.42</v>
      </c>
      <c r="D972" s="45">
        <v>2683.79</v>
      </c>
      <c r="E972" s="45">
        <v>51104.21</v>
      </c>
      <c r="F972" s="45">
        <v>6017.61</v>
      </c>
      <c r="G972" s="45">
        <v>37948.43</v>
      </c>
      <c r="H972" s="48">
        <f>D972/D970*100</f>
        <v>99.839663702987252</v>
      </c>
      <c r="I972" s="48">
        <f>E972/E970*100</f>
        <v>99.987184694573116</v>
      </c>
      <c r="J972" s="46">
        <v>17.219632944171686</v>
      </c>
      <c r="K972" s="46">
        <v>44.598935457764796</v>
      </c>
      <c r="L972" s="46">
        <v>134.66752115963689</v>
      </c>
      <c r="M972" s="50" t="s">
        <v>835</v>
      </c>
    </row>
    <row r="973" spans="1:13" s="93" customFormat="1">
      <c r="A973" s="42" t="s">
        <v>703</v>
      </c>
      <c r="B973" s="45"/>
      <c r="C973" s="45"/>
      <c r="D973" s="45"/>
      <c r="E973" s="45"/>
      <c r="F973" s="45"/>
      <c r="G973" s="45"/>
      <c r="J973" s="46"/>
      <c r="K973" s="46"/>
      <c r="L973" s="46"/>
      <c r="M973" s="42" t="s">
        <v>970</v>
      </c>
    </row>
    <row r="974" spans="1:13" s="93" customFormat="1">
      <c r="A974" s="43" t="s">
        <v>559</v>
      </c>
      <c r="B974" s="45">
        <v>237961</v>
      </c>
      <c r="C974" s="45">
        <v>2304847</v>
      </c>
      <c r="D974" s="45">
        <v>400293</v>
      </c>
      <c r="E974" s="45">
        <v>2705140</v>
      </c>
      <c r="F974" s="45">
        <v>330210</v>
      </c>
      <c r="G974" s="45">
        <v>2613124</v>
      </c>
      <c r="H974" s="48">
        <f>H975+H976</f>
        <v>100</v>
      </c>
      <c r="I974" s="48">
        <f>I975+I976</f>
        <v>100</v>
      </c>
      <c r="J974" s="46">
        <v>168.21790125272628</v>
      </c>
      <c r="K974" s="46">
        <v>121.22376669392206</v>
      </c>
      <c r="L974" s="46">
        <v>103.52130247167757</v>
      </c>
      <c r="M974" s="43" t="s">
        <v>560</v>
      </c>
    </row>
    <row r="975" spans="1:13" s="93" customFormat="1">
      <c r="A975" s="50" t="s">
        <v>566</v>
      </c>
      <c r="B975" s="45">
        <v>0</v>
      </c>
      <c r="C975" s="45">
        <v>0</v>
      </c>
      <c r="D975" s="45">
        <v>0</v>
      </c>
      <c r="E975" s="45">
        <v>0</v>
      </c>
      <c r="F975" s="45">
        <v>0</v>
      </c>
      <c r="G975" s="45">
        <v>0</v>
      </c>
      <c r="H975" s="48">
        <f>D975/D974*100</f>
        <v>0</v>
      </c>
      <c r="I975" s="48">
        <f>E975/E974*100</f>
        <v>0</v>
      </c>
      <c r="J975" s="46">
        <v>0</v>
      </c>
      <c r="K975" s="46">
        <v>0</v>
      </c>
      <c r="L975" s="46">
        <v>0</v>
      </c>
      <c r="M975" s="50" t="s">
        <v>834</v>
      </c>
    </row>
    <row r="976" spans="1:13" s="93" customFormat="1">
      <c r="A976" s="50" t="s">
        <v>567</v>
      </c>
      <c r="B976" s="45">
        <v>237961</v>
      </c>
      <c r="C976" s="45">
        <v>2304847</v>
      </c>
      <c r="D976" s="45">
        <v>400293</v>
      </c>
      <c r="E976" s="45">
        <v>2705140</v>
      </c>
      <c r="F976" s="45">
        <v>330210</v>
      </c>
      <c r="G976" s="45">
        <v>2613124</v>
      </c>
      <c r="H976" s="48">
        <f>D976/D974*100</f>
        <v>100</v>
      </c>
      <c r="I976" s="48">
        <f>E976/E974*100</f>
        <v>100</v>
      </c>
      <c r="J976" s="46">
        <v>168.21790125272628</v>
      </c>
      <c r="K976" s="46">
        <v>121.22376669392206</v>
      </c>
      <c r="L976" s="46">
        <v>103.52130247167757</v>
      </c>
      <c r="M976" s="50" t="s">
        <v>567</v>
      </c>
    </row>
    <row r="977" spans="1:13" s="93" customFormat="1">
      <c r="A977" s="43" t="s">
        <v>561</v>
      </c>
      <c r="B977" s="45">
        <v>237961</v>
      </c>
      <c r="C977" s="45">
        <v>2304847</v>
      </c>
      <c r="D977" s="45">
        <v>400293</v>
      </c>
      <c r="E977" s="45">
        <v>2705140</v>
      </c>
      <c r="F977" s="45">
        <v>330210</v>
      </c>
      <c r="G977" s="45">
        <v>2613124</v>
      </c>
      <c r="H977" s="48">
        <f>H978+H979</f>
        <v>100</v>
      </c>
      <c r="I977" s="48">
        <f>I978+I979</f>
        <v>100</v>
      </c>
      <c r="J977" s="46">
        <v>168.21790125272628</v>
      </c>
      <c r="K977" s="46">
        <v>121.22376669392206</v>
      </c>
      <c r="L977" s="46">
        <v>103.52130247167757</v>
      </c>
      <c r="M977" s="43" t="s">
        <v>562</v>
      </c>
    </row>
    <row r="978" spans="1:13" s="93" customFormat="1">
      <c r="A978" s="50" t="s">
        <v>568</v>
      </c>
      <c r="B978" s="45">
        <v>2327</v>
      </c>
      <c r="C978" s="45">
        <v>4991</v>
      </c>
      <c r="D978" s="45">
        <v>2924</v>
      </c>
      <c r="E978" s="45">
        <v>7915</v>
      </c>
      <c r="F978" s="45">
        <v>3505</v>
      </c>
      <c r="G978" s="45">
        <v>34325</v>
      </c>
      <c r="H978" s="48">
        <f>D978/D977*100</f>
        <v>0.73046493443552596</v>
      </c>
      <c r="I978" s="48">
        <f>E978/E977*100</f>
        <v>0.29259114130876773</v>
      </c>
      <c r="J978" s="46">
        <v>125.65535023635583</v>
      </c>
      <c r="K978" s="46">
        <v>83.423680456490729</v>
      </c>
      <c r="L978" s="46">
        <v>23.058994901675163</v>
      </c>
      <c r="M978" s="50" t="s">
        <v>568</v>
      </c>
    </row>
    <row r="979" spans="1:13" s="93" customFormat="1">
      <c r="A979" s="50" t="s">
        <v>569</v>
      </c>
      <c r="B979" s="45">
        <v>235634</v>
      </c>
      <c r="C979" s="45">
        <v>2299856</v>
      </c>
      <c r="D979" s="45">
        <v>397369</v>
      </c>
      <c r="E979" s="45">
        <v>2697225</v>
      </c>
      <c r="F979" s="45">
        <v>326705</v>
      </c>
      <c r="G979" s="45">
        <v>2578799</v>
      </c>
      <c r="H979" s="48">
        <f>D979/D977*100</f>
        <v>99.269535065564469</v>
      </c>
      <c r="I979" s="48">
        <f>E979/E977*100</f>
        <v>99.707408858691238</v>
      </c>
      <c r="J979" s="46">
        <v>168.63822708098152</v>
      </c>
      <c r="K979" s="46">
        <v>121.62929860271498</v>
      </c>
      <c r="L979" s="46">
        <v>104.59229276884317</v>
      </c>
      <c r="M979" s="50" t="s">
        <v>835</v>
      </c>
    </row>
    <row r="980" spans="1:13" s="93" customFormat="1" ht="33.75">
      <c r="A980" s="42" t="s">
        <v>704</v>
      </c>
      <c r="B980" s="45"/>
      <c r="C980" s="45"/>
      <c r="D980" s="45"/>
      <c r="E980" s="45"/>
      <c r="F980" s="45"/>
      <c r="G980" s="45"/>
      <c r="J980" s="46"/>
      <c r="K980" s="46"/>
      <c r="L980" s="46"/>
      <c r="M980" s="42" t="s">
        <v>971</v>
      </c>
    </row>
    <row r="981" spans="1:13" s="93" customFormat="1">
      <c r="A981" s="43" t="s">
        <v>559</v>
      </c>
      <c r="B981" s="45">
        <v>76629</v>
      </c>
      <c r="C981" s="45">
        <v>624821</v>
      </c>
      <c r="D981" s="45">
        <v>71635</v>
      </c>
      <c r="E981" s="45">
        <v>696456</v>
      </c>
      <c r="F981" s="45">
        <v>67224</v>
      </c>
      <c r="G981" s="45">
        <v>668640</v>
      </c>
      <c r="H981" s="48">
        <f>H982+H983</f>
        <v>100</v>
      </c>
      <c r="I981" s="48">
        <f>I982+I983</f>
        <v>100</v>
      </c>
      <c r="J981" s="46">
        <v>93.482885069621162</v>
      </c>
      <c r="K981" s="46">
        <v>106.56164465071998</v>
      </c>
      <c r="L981" s="46">
        <v>104.16008614501078</v>
      </c>
      <c r="M981" s="43" t="s">
        <v>560</v>
      </c>
    </row>
    <row r="982" spans="1:13" s="93" customFormat="1">
      <c r="A982" s="50" t="s">
        <v>566</v>
      </c>
      <c r="B982" s="45">
        <v>0</v>
      </c>
      <c r="C982" s="45">
        <v>0</v>
      </c>
      <c r="D982" s="45">
        <v>0</v>
      </c>
      <c r="E982" s="45">
        <v>0</v>
      </c>
      <c r="F982" s="45">
        <v>0</v>
      </c>
      <c r="G982" s="45">
        <v>0</v>
      </c>
      <c r="H982" s="48">
        <f>D982/D981*100</f>
        <v>0</v>
      </c>
      <c r="I982" s="48">
        <f>E982/E981*100</f>
        <v>0</v>
      </c>
      <c r="J982" s="46">
        <v>0</v>
      </c>
      <c r="K982" s="46">
        <v>0</v>
      </c>
      <c r="L982" s="46">
        <v>0</v>
      </c>
      <c r="M982" s="50" t="s">
        <v>834</v>
      </c>
    </row>
    <row r="983" spans="1:13" s="93" customFormat="1">
      <c r="A983" s="50" t="s">
        <v>567</v>
      </c>
      <c r="B983" s="45">
        <v>76629</v>
      </c>
      <c r="C983" s="45">
        <v>624821</v>
      </c>
      <c r="D983" s="45">
        <v>71635</v>
      </c>
      <c r="E983" s="45">
        <v>696456</v>
      </c>
      <c r="F983" s="45">
        <v>67224</v>
      </c>
      <c r="G983" s="45">
        <v>668640</v>
      </c>
      <c r="H983" s="48">
        <f>D983/D981*100</f>
        <v>100</v>
      </c>
      <c r="I983" s="48">
        <f>E983/E981*100</f>
        <v>100</v>
      </c>
      <c r="J983" s="46">
        <v>93.482885069621162</v>
      </c>
      <c r="K983" s="46">
        <v>106.56164465071998</v>
      </c>
      <c r="L983" s="46">
        <v>104.16008614501078</v>
      </c>
      <c r="M983" s="50" t="s">
        <v>567</v>
      </c>
    </row>
    <row r="984" spans="1:13" s="93" customFormat="1">
      <c r="A984" s="43" t="s">
        <v>561</v>
      </c>
      <c r="B984" s="45">
        <v>76629</v>
      </c>
      <c r="C984" s="45">
        <v>624821</v>
      </c>
      <c r="D984" s="45">
        <v>71635</v>
      </c>
      <c r="E984" s="45">
        <v>696456</v>
      </c>
      <c r="F984" s="45">
        <v>67224</v>
      </c>
      <c r="G984" s="45">
        <v>668640</v>
      </c>
      <c r="H984" s="48">
        <f>H985+H986</f>
        <v>100</v>
      </c>
      <c r="I984" s="48">
        <f>I985+I986</f>
        <v>100</v>
      </c>
      <c r="J984" s="46">
        <v>93.482885069621162</v>
      </c>
      <c r="K984" s="46">
        <v>106.56164465071998</v>
      </c>
      <c r="L984" s="46">
        <v>104.16008614501078</v>
      </c>
      <c r="M984" s="43" t="s">
        <v>562</v>
      </c>
    </row>
    <row r="985" spans="1:13" s="93" customFormat="1">
      <c r="A985" s="50" t="s">
        <v>568</v>
      </c>
      <c r="B985" s="45">
        <v>983</v>
      </c>
      <c r="C985" s="45">
        <v>4022</v>
      </c>
      <c r="D985" s="45">
        <v>959</v>
      </c>
      <c r="E985" s="45">
        <v>4981</v>
      </c>
      <c r="F985" s="45">
        <v>396</v>
      </c>
      <c r="G985" s="45">
        <v>4819</v>
      </c>
      <c r="H985" s="48">
        <f>D985/D984*100</f>
        <v>1.3387310672157464</v>
      </c>
      <c r="I985" s="48">
        <f>E985/E984*100</f>
        <v>0.71519234524506936</v>
      </c>
      <c r="J985" s="46">
        <v>97.558494404883007</v>
      </c>
      <c r="K985" s="47">
        <v>2.4217171717171717</v>
      </c>
      <c r="L985" s="46">
        <v>103.36169329736461</v>
      </c>
      <c r="M985" s="50" t="s">
        <v>568</v>
      </c>
    </row>
    <row r="986" spans="1:13" s="93" customFormat="1">
      <c r="A986" s="50" t="s">
        <v>569</v>
      </c>
      <c r="B986" s="45">
        <v>75646</v>
      </c>
      <c r="C986" s="45">
        <v>620799</v>
      </c>
      <c r="D986" s="45">
        <v>70676</v>
      </c>
      <c r="E986" s="45">
        <v>691475</v>
      </c>
      <c r="F986" s="45">
        <v>66828</v>
      </c>
      <c r="G986" s="45">
        <v>663821</v>
      </c>
      <c r="H986" s="48">
        <f>D986/D984*100</f>
        <v>98.661268932784253</v>
      </c>
      <c r="I986" s="48">
        <f>E986/E984*100</f>
        <v>99.284807654754928</v>
      </c>
      <c r="J986" s="46">
        <v>93.42992359146551</v>
      </c>
      <c r="K986" s="46">
        <v>105.75806548153469</v>
      </c>
      <c r="L986" s="46">
        <v>104.16588206760558</v>
      </c>
      <c r="M986" s="50" t="s">
        <v>835</v>
      </c>
    </row>
    <row r="987" spans="1:13" s="93" customFormat="1" ht="33.75">
      <c r="A987" s="42" t="s">
        <v>705</v>
      </c>
      <c r="B987" s="45"/>
      <c r="C987" s="45"/>
      <c r="D987" s="45"/>
      <c r="E987" s="45"/>
      <c r="F987" s="45"/>
      <c r="G987" s="45"/>
      <c r="J987" s="46"/>
      <c r="K987" s="46"/>
      <c r="L987" s="46"/>
      <c r="M987" s="42" t="s">
        <v>972</v>
      </c>
    </row>
    <row r="988" spans="1:13" s="93" customFormat="1">
      <c r="A988" s="43" t="s">
        <v>559</v>
      </c>
      <c r="B988" s="45">
        <v>54491</v>
      </c>
      <c r="C988" s="45">
        <v>264659</v>
      </c>
      <c r="D988" s="45">
        <v>23322</v>
      </c>
      <c r="E988" s="45">
        <v>287981</v>
      </c>
      <c r="F988" s="45">
        <v>26433</v>
      </c>
      <c r="G988" s="45">
        <v>278193</v>
      </c>
      <c r="H988" s="48">
        <f>H989+H990</f>
        <v>100</v>
      </c>
      <c r="I988" s="48">
        <f>I989+I990</f>
        <v>100</v>
      </c>
      <c r="J988" s="46">
        <v>42.799728395514855</v>
      </c>
      <c r="K988" s="46">
        <v>88.230620814890486</v>
      </c>
      <c r="L988" s="46">
        <v>103.51842066479028</v>
      </c>
      <c r="M988" s="43" t="s">
        <v>560</v>
      </c>
    </row>
    <row r="989" spans="1:13" s="93" customFormat="1">
      <c r="A989" s="50" t="s">
        <v>566</v>
      </c>
      <c r="B989" s="45">
        <v>0</v>
      </c>
      <c r="C989" s="45">
        <v>0</v>
      </c>
      <c r="D989" s="45">
        <v>0</v>
      </c>
      <c r="E989" s="45">
        <v>0</v>
      </c>
      <c r="F989" s="45">
        <v>0</v>
      </c>
      <c r="G989" s="45">
        <v>0</v>
      </c>
      <c r="H989" s="48">
        <f>D989/D988*100</f>
        <v>0</v>
      </c>
      <c r="I989" s="48">
        <f>E989/E988*100</f>
        <v>0</v>
      </c>
      <c r="J989" s="46">
        <v>0</v>
      </c>
      <c r="K989" s="46">
        <v>0</v>
      </c>
      <c r="L989" s="46">
        <v>0</v>
      </c>
      <c r="M989" s="50" t="s">
        <v>834</v>
      </c>
    </row>
    <row r="990" spans="1:13" s="93" customFormat="1">
      <c r="A990" s="50" t="s">
        <v>567</v>
      </c>
      <c r="B990" s="45">
        <v>54491</v>
      </c>
      <c r="C990" s="45">
        <v>264659</v>
      </c>
      <c r="D990" s="45">
        <v>23322</v>
      </c>
      <c r="E990" s="45">
        <v>287981</v>
      </c>
      <c r="F990" s="45">
        <v>26433</v>
      </c>
      <c r="G990" s="45">
        <v>278193</v>
      </c>
      <c r="H990" s="48">
        <f>D990/D988*100</f>
        <v>100</v>
      </c>
      <c r="I990" s="48">
        <f>E990/E988*100</f>
        <v>100</v>
      </c>
      <c r="J990" s="46">
        <v>42.799728395514855</v>
      </c>
      <c r="K990" s="46">
        <v>88.230620814890486</v>
      </c>
      <c r="L990" s="46">
        <v>103.51842066479028</v>
      </c>
      <c r="M990" s="50" t="s">
        <v>567</v>
      </c>
    </row>
    <row r="991" spans="1:13" s="93" customFormat="1">
      <c r="A991" s="43" t="s">
        <v>561</v>
      </c>
      <c r="B991" s="45">
        <v>54491</v>
      </c>
      <c r="C991" s="45">
        <v>264659</v>
      </c>
      <c r="D991" s="45">
        <v>23322</v>
      </c>
      <c r="E991" s="45">
        <v>287981</v>
      </c>
      <c r="F991" s="45">
        <v>26433</v>
      </c>
      <c r="G991" s="45">
        <v>278193</v>
      </c>
      <c r="H991" s="48">
        <f>H992+H993</f>
        <v>100</v>
      </c>
      <c r="I991" s="48">
        <f>I992+I993</f>
        <v>100.00000000000001</v>
      </c>
      <c r="J991" s="46">
        <v>42.799728395514855</v>
      </c>
      <c r="K991" s="46">
        <v>88.230620814890486</v>
      </c>
      <c r="L991" s="46">
        <v>103.51842066479028</v>
      </c>
      <c r="M991" s="43" t="s">
        <v>562</v>
      </c>
    </row>
    <row r="992" spans="1:13" s="93" customFormat="1">
      <c r="A992" s="50" t="s">
        <v>568</v>
      </c>
      <c r="B992" s="45">
        <v>1090</v>
      </c>
      <c r="C992" s="45">
        <v>2413</v>
      </c>
      <c r="D992" s="45">
        <v>1380</v>
      </c>
      <c r="E992" s="45">
        <v>3793</v>
      </c>
      <c r="F992" s="45">
        <v>40</v>
      </c>
      <c r="G992" s="45">
        <v>570</v>
      </c>
      <c r="H992" s="48">
        <f>D992/D991*100</f>
        <v>5.9171597633136095</v>
      </c>
      <c r="I992" s="48">
        <f>E992/E991*100</f>
        <v>1.3171007809542989</v>
      </c>
      <c r="J992" s="46">
        <v>126.60550458715596</v>
      </c>
      <c r="K992" s="47">
        <v>34.5</v>
      </c>
      <c r="L992" s="47">
        <v>6.6543859649122803</v>
      </c>
      <c r="M992" s="50" t="s">
        <v>568</v>
      </c>
    </row>
    <row r="993" spans="1:13" s="93" customFormat="1">
      <c r="A993" s="50" t="s">
        <v>569</v>
      </c>
      <c r="B993" s="45">
        <v>53401</v>
      </c>
      <c r="C993" s="45">
        <v>262246</v>
      </c>
      <c r="D993" s="45">
        <v>21942</v>
      </c>
      <c r="E993" s="45">
        <v>284188</v>
      </c>
      <c r="F993" s="45">
        <v>26393</v>
      </c>
      <c r="G993" s="45">
        <v>277623</v>
      </c>
      <c r="H993" s="48">
        <f>D993/D991*100</f>
        <v>94.082840236686394</v>
      </c>
      <c r="I993" s="48">
        <f>E993/E991*100</f>
        <v>98.682899219045709</v>
      </c>
      <c r="J993" s="46">
        <v>41.08911818130747</v>
      </c>
      <c r="K993" s="46">
        <v>83.135679915129003</v>
      </c>
      <c r="L993" s="46">
        <v>102.36471762065823</v>
      </c>
      <c r="M993" s="50" t="s">
        <v>835</v>
      </c>
    </row>
    <row r="994" spans="1:13" s="93" customFormat="1" ht="33.75">
      <c r="A994" s="42" t="s">
        <v>706</v>
      </c>
      <c r="B994" s="45"/>
      <c r="C994" s="45"/>
      <c r="D994" s="45"/>
      <c r="E994" s="45"/>
      <c r="F994" s="45"/>
      <c r="G994" s="45"/>
      <c r="J994" s="46"/>
      <c r="K994" s="46"/>
      <c r="L994" s="46"/>
      <c r="M994" s="42" t="s">
        <v>973</v>
      </c>
    </row>
    <row r="995" spans="1:13" s="93" customFormat="1">
      <c r="A995" s="43" t="s">
        <v>559</v>
      </c>
      <c r="B995" s="45">
        <v>59714</v>
      </c>
      <c r="C995" s="45">
        <v>784063</v>
      </c>
      <c r="D995" s="45">
        <v>130441</v>
      </c>
      <c r="E995" s="45">
        <v>914504</v>
      </c>
      <c r="F995" s="45">
        <v>104499</v>
      </c>
      <c r="G995" s="45">
        <v>917712</v>
      </c>
      <c r="H995" s="48">
        <f>H996+H997</f>
        <v>100</v>
      </c>
      <c r="I995" s="48">
        <f>I996+I997</f>
        <v>100</v>
      </c>
      <c r="J995" s="47">
        <v>2.1844291121010149</v>
      </c>
      <c r="K995" s="46">
        <v>124.82511794371239</v>
      </c>
      <c r="L995" s="46">
        <v>99.650434994856766</v>
      </c>
      <c r="M995" s="43" t="s">
        <v>560</v>
      </c>
    </row>
    <row r="996" spans="1:13" s="93" customFormat="1">
      <c r="A996" s="50" t="s">
        <v>566</v>
      </c>
      <c r="B996" s="45">
        <v>0</v>
      </c>
      <c r="C996" s="45">
        <v>0</v>
      </c>
      <c r="D996" s="45">
        <v>0</v>
      </c>
      <c r="E996" s="45">
        <v>0</v>
      </c>
      <c r="F996" s="45">
        <v>0</v>
      </c>
      <c r="G996" s="45">
        <v>0</v>
      </c>
      <c r="H996" s="48">
        <f>D996/D995*100</f>
        <v>0</v>
      </c>
      <c r="I996" s="48">
        <f>E996/E995*100</f>
        <v>0</v>
      </c>
      <c r="J996" s="46">
        <v>0</v>
      </c>
      <c r="K996" s="46">
        <v>0</v>
      </c>
      <c r="L996" s="46">
        <v>0</v>
      </c>
      <c r="M996" s="50" t="s">
        <v>834</v>
      </c>
    </row>
    <row r="997" spans="1:13" s="93" customFormat="1">
      <c r="A997" s="50" t="s">
        <v>567</v>
      </c>
      <c r="B997" s="45">
        <v>59714</v>
      </c>
      <c r="C997" s="45">
        <v>784063</v>
      </c>
      <c r="D997" s="45">
        <v>130441</v>
      </c>
      <c r="E997" s="45">
        <v>914504</v>
      </c>
      <c r="F997" s="45">
        <v>104499</v>
      </c>
      <c r="G997" s="45">
        <v>917712</v>
      </c>
      <c r="H997" s="48">
        <f>D997/D995*100</f>
        <v>100</v>
      </c>
      <c r="I997" s="48">
        <f>E997/E995*100</f>
        <v>100</v>
      </c>
      <c r="J997" s="47">
        <v>2.1844291121010149</v>
      </c>
      <c r="K997" s="46">
        <v>124.82511794371239</v>
      </c>
      <c r="L997" s="46">
        <v>99.650434994856766</v>
      </c>
      <c r="M997" s="50" t="s">
        <v>567</v>
      </c>
    </row>
    <row r="998" spans="1:13" s="93" customFormat="1">
      <c r="A998" s="43" t="s">
        <v>561</v>
      </c>
      <c r="B998" s="45">
        <v>59714</v>
      </c>
      <c r="C998" s="45">
        <v>784063</v>
      </c>
      <c r="D998" s="45">
        <v>130441</v>
      </c>
      <c r="E998" s="45">
        <v>914504</v>
      </c>
      <c r="F998" s="45">
        <v>104499</v>
      </c>
      <c r="G998" s="45">
        <v>917712</v>
      </c>
      <c r="H998" s="48">
        <f>H999+H1000</f>
        <v>100</v>
      </c>
      <c r="I998" s="48">
        <f>I999+I1000</f>
        <v>100</v>
      </c>
      <c r="J998" s="47">
        <v>2.1844291121010149</v>
      </c>
      <c r="K998" s="46">
        <v>124.82511794371239</v>
      </c>
      <c r="L998" s="46">
        <v>99.650434994856766</v>
      </c>
      <c r="M998" s="43" t="s">
        <v>562</v>
      </c>
    </row>
    <row r="999" spans="1:13" s="93" customFormat="1">
      <c r="A999" s="50" t="s">
        <v>568</v>
      </c>
      <c r="B999" s="45">
        <v>1649</v>
      </c>
      <c r="C999" s="45">
        <v>2284</v>
      </c>
      <c r="D999" s="45">
        <v>820</v>
      </c>
      <c r="E999" s="45">
        <v>3104</v>
      </c>
      <c r="F999" s="45">
        <v>16</v>
      </c>
      <c r="G999" s="45">
        <v>4347</v>
      </c>
      <c r="H999" s="48">
        <f>D999/D998*100</f>
        <v>0.62863670165055463</v>
      </c>
      <c r="I999" s="48">
        <f>E999/E998*100</f>
        <v>0.33941896372241126</v>
      </c>
      <c r="J999" s="46">
        <v>49.727107337780481</v>
      </c>
      <c r="K999" s="47">
        <v>51.25</v>
      </c>
      <c r="L999" s="46">
        <v>71.405567057740967</v>
      </c>
      <c r="M999" s="50" t="s">
        <v>568</v>
      </c>
    </row>
    <row r="1000" spans="1:13" s="93" customFormat="1">
      <c r="A1000" s="50" t="s">
        <v>569</v>
      </c>
      <c r="B1000" s="45">
        <v>58065</v>
      </c>
      <c r="C1000" s="45">
        <v>781779</v>
      </c>
      <c r="D1000" s="45">
        <v>129621</v>
      </c>
      <c r="E1000" s="45">
        <v>911400</v>
      </c>
      <c r="F1000" s="45">
        <v>104483</v>
      </c>
      <c r="G1000" s="45">
        <v>913365</v>
      </c>
      <c r="H1000" s="48">
        <f>D1000/D998*100</f>
        <v>99.371363298349451</v>
      </c>
      <c r="I1000" s="48">
        <f>E1000/E998*100</f>
        <v>99.660581036277591</v>
      </c>
      <c r="J1000" s="47">
        <v>2.2323430638078019</v>
      </c>
      <c r="K1000" s="46">
        <v>124.05941636438465</v>
      </c>
      <c r="L1000" s="46">
        <v>99.784861473781021</v>
      </c>
      <c r="M1000" s="50" t="s">
        <v>835</v>
      </c>
    </row>
    <row r="1001" spans="1:13" s="93" customFormat="1" ht="22.5">
      <c r="A1001" s="42" t="s">
        <v>707</v>
      </c>
      <c r="B1001" s="45"/>
      <c r="C1001" s="45"/>
      <c r="D1001" s="45"/>
      <c r="E1001" s="45"/>
      <c r="F1001" s="45"/>
      <c r="G1001" s="45"/>
      <c r="J1001" s="46"/>
      <c r="K1001" s="46"/>
      <c r="L1001" s="46"/>
      <c r="M1001" s="42" t="s">
        <v>974</v>
      </c>
    </row>
    <row r="1002" spans="1:13" s="93" customFormat="1">
      <c r="A1002" s="43" t="s">
        <v>559</v>
      </c>
      <c r="B1002" s="45">
        <v>42</v>
      </c>
      <c r="C1002" s="45">
        <v>179284</v>
      </c>
      <c r="D1002" s="45">
        <v>42</v>
      </c>
      <c r="E1002" s="45">
        <v>179326</v>
      </c>
      <c r="F1002" s="45">
        <v>16705</v>
      </c>
      <c r="G1002" s="45">
        <v>133624</v>
      </c>
      <c r="H1002" s="48">
        <f>H1003+H1004</f>
        <v>100</v>
      </c>
      <c r="I1002" s="48">
        <f>I1003+I1004</f>
        <v>100</v>
      </c>
      <c r="J1002" s="46">
        <v>100</v>
      </c>
      <c r="K1002" s="46">
        <v>0.25142173002095181</v>
      </c>
      <c r="L1002" s="46">
        <v>134.20193977129856</v>
      </c>
      <c r="M1002" s="43" t="s">
        <v>560</v>
      </c>
    </row>
    <row r="1003" spans="1:13" s="93" customFormat="1">
      <c r="A1003" s="50" t="s">
        <v>566</v>
      </c>
      <c r="B1003" s="45">
        <v>42</v>
      </c>
      <c r="C1003" s="45">
        <v>179284</v>
      </c>
      <c r="D1003" s="45">
        <v>42</v>
      </c>
      <c r="E1003" s="45">
        <v>179326</v>
      </c>
      <c r="F1003" s="45">
        <v>16700</v>
      </c>
      <c r="G1003" s="45">
        <v>133600</v>
      </c>
      <c r="H1003" s="48">
        <f>D1003/D1002*100</f>
        <v>100</v>
      </c>
      <c r="I1003" s="48">
        <f>E1003/E1002*100</f>
        <v>100</v>
      </c>
      <c r="J1003" s="46">
        <v>100</v>
      </c>
      <c r="K1003" s="46">
        <v>0.25149700598802394</v>
      </c>
      <c r="L1003" s="46">
        <v>134.2260479041916</v>
      </c>
      <c r="M1003" s="50" t="s">
        <v>834</v>
      </c>
    </row>
    <row r="1004" spans="1:13" s="93" customFormat="1">
      <c r="A1004" s="50" t="s">
        <v>567</v>
      </c>
      <c r="B1004" s="45">
        <v>0</v>
      </c>
      <c r="C1004" s="45">
        <v>0</v>
      </c>
      <c r="D1004" s="45">
        <v>0</v>
      </c>
      <c r="E1004" s="45">
        <v>0</v>
      </c>
      <c r="F1004" s="45">
        <v>5</v>
      </c>
      <c r="G1004" s="45">
        <v>24</v>
      </c>
      <c r="H1004" s="48">
        <f>D1004/D1002*100</f>
        <v>0</v>
      </c>
      <c r="I1004" s="48">
        <f>E1004/E1002*100</f>
        <v>0</v>
      </c>
      <c r="J1004" s="46">
        <v>0</v>
      </c>
      <c r="K1004" s="46">
        <v>0</v>
      </c>
      <c r="L1004" s="46">
        <v>0</v>
      </c>
      <c r="M1004" s="50" t="s">
        <v>567</v>
      </c>
    </row>
    <row r="1005" spans="1:13" s="93" customFormat="1">
      <c r="A1005" s="43" t="s">
        <v>561</v>
      </c>
      <c r="B1005" s="45">
        <v>42</v>
      </c>
      <c r="C1005" s="45">
        <v>179284</v>
      </c>
      <c r="D1005" s="45">
        <v>42</v>
      </c>
      <c r="E1005" s="45">
        <v>179326</v>
      </c>
      <c r="F1005" s="45">
        <v>16705</v>
      </c>
      <c r="G1005" s="45">
        <v>133624</v>
      </c>
      <c r="H1005" s="48">
        <f>H1006+H1007</f>
        <v>100</v>
      </c>
      <c r="I1005" s="48">
        <f>I1006+I1007</f>
        <v>100</v>
      </c>
      <c r="J1005" s="46">
        <v>100</v>
      </c>
      <c r="K1005" s="46">
        <v>0.25142173002095181</v>
      </c>
      <c r="L1005" s="46">
        <v>134.20193977129856</v>
      </c>
      <c r="M1005" s="43" t="s">
        <v>562</v>
      </c>
    </row>
    <row r="1006" spans="1:13" s="93" customFormat="1">
      <c r="A1006" s="50" t="s">
        <v>568</v>
      </c>
      <c r="B1006" s="45">
        <v>0</v>
      </c>
      <c r="C1006" s="45">
        <v>0</v>
      </c>
      <c r="D1006" s="45">
        <v>0</v>
      </c>
      <c r="E1006" s="45">
        <v>0</v>
      </c>
      <c r="F1006" s="45">
        <v>0</v>
      </c>
      <c r="G1006" s="45">
        <v>0</v>
      </c>
      <c r="H1006" s="48">
        <f>D1006/D1005*100</f>
        <v>0</v>
      </c>
      <c r="I1006" s="48">
        <f>E1006/E1005*100</f>
        <v>0</v>
      </c>
      <c r="J1006" s="46">
        <v>0</v>
      </c>
      <c r="K1006" s="46">
        <v>0</v>
      </c>
      <c r="L1006" s="46">
        <v>0</v>
      </c>
      <c r="M1006" s="50" t="s">
        <v>568</v>
      </c>
    </row>
    <row r="1007" spans="1:13" s="93" customFormat="1">
      <c r="A1007" s="50" t="s">
        <v>569</v>
      </c>
      <c r="B1007" s="45">
        <v>42</v>
      </c>
      <c r="C1007" s="45">
        <v>179284</v>
      </c>
      <c r="D1007" s="45">
        <v>42</v>
      </c>
      <c r="E1007" s="45">
        <v>179326</v>
      </c>
      <c r="F1007" s="45">
        <v>16705</v>
      </c>
      <c r="G1007" s="45">
        <v>133624</v>
      </c>
      <c r="H1007" s="48">
        <f>D1007/D1005*100</f>
        <v>100</v>
      </c>
      <c r="I1007" s="48">
        <f>E1007/E1005*100</f>
        <v>100</v>
      </c>
      <c r="J1007" s="46">
        <v>100</v>
      </c>
      <c r="K1007" s="46">
        <v>0.25142173002095181</v>
      </c>
      <c r="L1007" s="46">
        <v>134.20193977129856</v>
      </c>
      <c r="M1007" s="50" t="s">
        <v>835</v>
      </c>
    </row>
    <row r="1008" spans="1:13" s="93" customFormat="1" ht="22.5">
      <c r="A1008" s="42" t="s">
        <v>708</v>
      </c>
      <c r="B1008" s="45"/>
      <c r="C1008" s="45"/>
      <c r="D1008" s="45"/>
      <c r="E1008" s="45"/>
      <c r="F1008" s="45"/>
      <c r="G1008" s="45"/>
      <c r="J1008" s="46"/>
      <c r="K1008" s="46"/>
      <c r="L1008" s="46"/>
      <c r="M1008" s="42" t="s">
        <v>975</v>
      </c>
    </row>
    <row r="1009" spans="1:13" s="93" customFormat="1">
      <c r="A1009" s="43" t="s">
        <v>559</v>
      </c>
      <c r="B1009" s="45">
        <v>1393.827</v>
      </c>
      <c r="C1009" s="45">
        <v>12060.522999999999</v>
      </c>
      <c r="D1009" s="45">
        <v>1179.7570000000001</v>
      </c>
      <c r="E1009" s="45">
        <v>13240.28</v>
      </c>
      <c r="F1009" s="45">
        <v>1476.49</v>
      </c>
      <c r="G1009" s="45">
        <v>12683.950999999999</v>
      </c>
      <c r="H1009" s="48">
        <f>H1010+H1011</f>
        <v>99.999999999999986</v>
      </c>
      <c r="I1009" s="48">
        <f>I1010+I1011</f>
        <v>99.999992447289642</v>
      </c>
      <c r="J1009" s="46">
        <v>84.641565990614339</v>
      </c>
      <c r="K1009" s="46">
        <v>79.90281004273649</v>
      </c>
      <c r="L1009" s="46">
        <v>104.38608600742782</v>
      </c>
      <c r="M1009" s="43" t="s">
        <v>560</v>
      </c>
    </row>
    <row r="1010" spans="1:13" s="93" customFormat="1">
      <c r="A1010" s="50" t="s">
        <v>566</v>
      </c>
      <c r="B1010" s="45">
        <v>63.523000000000003</v>
      </c>
      <c r="C1010" s="45">
        <v>392.70299999999997</v>
      </c>
      <c r="D1010" s="45">
        <v>60.956000000000003</v>
      </c>
      <c r="E1010" s="45">
        <v>453.65899999999999</v>
      </c>
      <c r="F1010" s="45">
        <v>50.502000000000002</v>
      </c>
      <c r="G1010" s="45">
        <v>416.65</v>
      </c>
      <c r="H1010" s="48">
        <f>D1010/D1009*100</f>
        <v>5.1668267278770124</v>
      </c>
      <c r="I1010" s="48">
        <f>E1010/E1009*100</f>
        <v>3.4263550317666995</v>
      </c>
      <c r="J1010" s="46">
        <v>95.958944004533791</v>
      </c>
      <c r="K1010" s="46">
        <v>120.70017029028553</v>
      </c>
      <c r="L1010" s="46">
        <v>108.88251530061201</v>
      </c>
      <c r="M1010" s="50" t="s">
        <v>834</v>
      </c>
    </row>
    <row r="1011" spans="1:13" s="93" customFormat="1">
      <c r="A1011" s="50" t="s">
        <v>567</v>
      </c>
      <c r="B1011" s="45">
        <v>1330.3040000000001</v>
      </c>
      <c r="C1011" s="45">
        <v>11667.82</v>
      </c>
      <c r="D1011" s="45">
        <v>1118.8009999999999</v>
      </c>
      <c r="E1011" s="45">
        <v>12786.62</v>
      </c>
      <c r="F1011" s="45">
        <v>1425.9880000000001</v>
      </c>
      <c r="G1011" s="45">
        <v>12267.300999999999</v>
      </c>
      <c r="H1011" s="48">
        <f>D1011/D1009*100</f>
        <v>94.833173272122977</v>
      </c>
      <c r="I1011" s="48">
        <f>E1011/E1009*100</f>
        <v>96.573637415522938</v>
      </c>
      <c r="J1011" s="46">
        <v>84.101152819205225</v>
      </c>
      <c r="K1011" s="46">
        <v>78.457953362861389</v>
      </c>
      <c r="L1011" s="46">
        <v>104.23335988902532</v>
      </c>
      <c r="M1011" s="50" t="s">
        <v>567</v>
      </c>
    </row>
    <row r="1012" spans="1:13" s="93" customFormat="1">
      <c r="A1012" s="43" t="s">
        <v>561</v>
      </c>
      <c r="B1012" s="45">
        <v>1393.827</v>
      </c>
      <c r="C1012" s="45">
        <v>12060.522999999999</v>
      </c>
      <c r="D1012" s="45">
        <v>1179.7570000000001</v>
      </c>
      <c r="E1012" s="45">
        <v>13240.28</v>
      </c>
      <c r="F1012" s="45">
        <v>1476.49</v>
      </c>
      <c r="G1012" s="45">
        <v>12683.950999999999</v>
      </c>
      <c r="H1012" s="48">
        <f>H1013+H1014</f>
        <v>99.999999999999986</v>
      </c>
      <c r="I1012" s="48">
        <f>I1013+I1014</f>
        <v>99.999999999999986</v>
      </c>
      <c r="J1012" s="46">
        <v>84.641565990614339</v>
      </c>
      <c r="K1012" s="46">
        <v>79.90281004273649</v>
      </c>
      <c r="L1012" s="46">
        <v>104.38608600742782</v>
      </c>
      <c r="M1012" s="43" t="s">
        <v>562</v>
      </c>
    </row>
    <row r="1013" spans="1:13" s="93" customFormat="1">
      <c r="A1013" s="50" t="s">
        <v>568</v>
      </c>
      <c r="B1013" s="45">
        <v>100.256</v>
      </c>
      <c r="C1013" s="45">
        <v>323.36700000000002</v>
      </c>
      <c r="D1013" s="45">
        <v>66.665999999999997</v>
      </c>
      <c r="E1013" s="45">
        <v>390.03300000000002</v>
      </c>
      <c r="F1013" s="45">
        <v>27.533000000000001</v>
      </c>
      <c r="G1013" s="45">
        <v>101.268</v>
      </c>
      <c r="H1013" s="48">
        <f>D1013/D1012*100</f>
        <v>5.6508247037313613</v>
      </c>
      <c r="I1013" s="48">
        <f>E1013/E1012*100</f>
        <v>2.9458062820423736</v>
      </c>
      <c r="J1013" s="46">
        <v>66.495770826683696</v>
      </c>
      <c r="K1013" s="47">
        <v>2.4213126066901536</v>
      </c>
      <c r="L1013" s="47">
        <v>3.8514930678990402</v>
      </c>
      <c r="M1013" s="50" t="s">
        <v>568</v>
      </c>
    </row>
    <row r="1014" spans="1:13" s="93" customFormat="1">
      <c r="A1014" s="50" t="s">
        <v>569</v>
      </c>
      <c r="B1014" s="45">
        <v>1293.5709999999999</v>
      </c>
      <c r="C1014" s="45">
        <v>11737.156000000001</v>
      </c>
      <c r="D1014" s="45">
        <v>1113.0909999999999</v>
      </c>
      <c r="E1014" s="45">
        <v>12850.246999999999</v>
      </c>
      <c r="F1014" s="45">
        <v>1448.9570000000001</v>
      </c>
      <c r="G1014" s="45">
        <v>12582.683000000001</v>
      </c>
      <c r="H1014" s="48">
        <f>D1014/D1012*100</f>
        <v>94.349175296268626</v>
      </c>
      <c r="I1014" s="48">
        <f>E1014/E1012*100</f>
        <v>97.054193717957617</v>
      </c>
      <c r="J1014" s="46">
        <v>86.047924698373734</v>
      </c>
      <c r="K1014" s="46">
        <v>76.820154083247459</v>
      </c>
      <c r="L1014" s="46">
        <v>102.12644632309339</v>
      </c>
      <c r="M1014" s="50" t="s">
        <v>835</v>
      </c>
    </row>
    <row r="1015" spans="1:13" s="93" customFormat="1" ht="33.75">
      <c r="A1015" s="42" t="s">
        <v>709</v>
      </c>
      <c r="B1015" s="45"/>
      <c r="C1015" s="45"/>
      <c r="D1015" s="45"/>
      <c r="E1015" s="45"/>
      <c r="F1015" s="45"/>
      <c r="G1015" s="45"/>
      <c r="J1015" s="46"/>
      <c r="K1015" s="46"/>
      <c r="L1015" s="46"/>
      <c r="M1015" s="42" t="s">
        <v>976</v>
      </c>
    </row>
    <row r="1016" spans="1:13" s="93" customFormat="1">
      <c r="A1016" s="43" t="s">
        <v>559</v>
      </c>
      <c r="B1016" s="45">
        <v>998.56899999999996</v>
      </c>
      <c r="C1016" s="45">
        <v>5913.1120000000001</v>
      </c>
      <c r="D1016" s="45">
        <v>1660.41</v>
      </c>
      <c r="E1016" s="45">
        <v>7573.5219999999999</v>
      </c>
      <c r="F1016" s="45">
        <v>1210.2729999999999</v>
      </c>
      <c r="G1016" s="45">
        <v>5986.8310000000001</v>
      </c>
      <c r="H1016" s="48">
        <f>H1017+H1018</f>
        <v>100</v>
      </c>
      <c r="I1016" s="48">
        <f>I1017+I1018</f>
        <v>100.00000000000001</v>
      </c>
      <c r="J1016" s="46">
        <v>166.27894517053906</v>
      </c>
      <c r="K1016" s="46">
        <v>137.19301347712459</v>
      </c>
      <c r="L1016" s="46">
        <v>126.5030197110959</v>
      </c>
      <c r="M1016" s="43" t="s">
        <v>560</v>
      </c>
    </row>
    <row r="1017" spans="1:13" s="93" customFormat="1">
      <c r="A1017" s="50" t="s">
        <v>566</v>
      </c>
      <c r="B1017" s="45">
        <v>16.503</v>
      </c>
      <c r="C1017" s="45">
        <v>81.122</v>
      </c>
      <c r="D1017" s="45">
        <v>4.13</v>
      </c>
      <c r="E1017" s="45">
        <v>85.251999999999995</v>
      </c>
      <c r="F1017" s="45">
        <v>5.0060000000000002</v>
      </c>
      <c r="G1017" s="45">
        <v>103.792</v>
      </c>
      <c r="H1017" s="48">
        <f>D1017/D1016*100</f>
        <v>0.24873374648430205</v>
      </c>
      <c r="I1017" s="48">
        <f>E1017/E1016*100</f>
        <v>1.1256585773435397</v>
      </c>
      <c r="J1017" s="46">
        <v>25.025752893413316</v>
      </c>
      <c r="K1017" s="46">
        <v>82.500998801438271</v>
      </c>
      <c r="L1017" s="46">
        <v>82.137351626329576</v>
      </c>
      <c r="M1017" s="50" t="s">
        <v>834</v>
      </c>
    </row>
    <row r="1018" spans="1:13" s="93" customFormat="1">
      <c r="A1018" s="50" t="s">
        <v>567</v>
      </c>
      <c r="B1018" s="45">
        <v>982.06600000000003</v>
      </c>
      <c r="C1018" s="45">
        <v>5831.99</v>
      </c>
      <c r="D1018" s="45">
        <v>1656.28</v>
      </c>
      <c r="E1018" s="45">
        <v>7488.27</v>
      </c>
      <c r="F1018" s="45">
        <v>1205.2670000000001</v>
      </c>
      <c r="G1018" s="45">
        <v>5883.0389999999998</v>
      </c>
      <c r="H1018" s="48">
        <f>D1018/D1016*100</f>
        <v>99.751266253515695</v>
      </c>
      <c r="I1018" s="48">
        <f>E1018/E1016*100</f>
        <v>98.874341422656471</v>
      </c>
      <c r="J1018" s="46">
        <v>168.6526160156242</v>
      </c>
      <c r="K1018" s="46">
        <v>137.42017328940392</v>
      </c>
      <c r="L1018" s="46">
        <v>127.2857446635999</v>
      </c>
      <c r="M1018" s="50" t="s">
        <v>567</v>
      </c>
    </row>
    <row r="1019" spans="1:13" s="93" customFormat="1">
      <c r="A1019" s="43" t="s">
        <v>561</v>
      </c>
      <c r="B1019" s="45">
        <v>998.56899999999996</v>
      </c>
      <c r="C1019" s="45">
        <v>5913.1120000000001</v>
      </c>
      <c r="D1019" s="45">
        <v>1660.41</v>
      </c>
      <c r="E1019" s="45">
        <v>7573.5219999999999</v>
      </c>
      <c r="F1019" s="45">
        <v>1210.2729999999999</v>
      </c>
      <c r="G1019" s="45">
        <v>5986.8310000000001</v>
      </c>
      <c r="H1019" s="48">
        <f>H1020+H1021</f>
        <v>99.999999999999986</v>
      </c>
      <c r="I1019" s="48">
        <f>I1020+I1021</f>
        <v>100</v>
      </c>
      <c r="J1019" s="46">
        <v>166.27894517053906</v>
      </c>
      <c r="K1019" s="46">
        <v>137.19301347712459</v>
      </c>
      <c r="L1019" s="46">
        <v>126.5030197110959</v>
      </c>
      <c r="M1019" s="43" t="s">
        <v>562</v>
      </c>
    </row>
    <row r="1020" spans="1:13" s="93" customFormat="1">
      <c r="A1020" s="50" t="s">
        <v>568</v>
      </c>
      <c r="B1020" s="45">
        <v>24.526</v>
      </c>
      <c r="C1020" s="45">
        <v>52.802</v>
      </c>
      <c r="D1020" s="45">
        <v>31.405999999999999</v>
      </c>
      <c r="E1020" s="45">
        <v>84.206999999999994</v>
      </c>
      <c r="F1020" s="45">
        <v>2.0099999999999998</v>
      </c>
      <c r="G1020" s="45">
        <v>52.533000000000001</v>
      </c>
      <c r="H1020" s="48">
        <f>D1020/D1019*100</f>
        <v>1.8914605428779638</v>
      </c>
      <c r="I1020" s="48">
        <f>E1020/E1019*100</f>
        <v>1.1118605055877568</v>
      </c>
      <c r="J1020" s="46">
        <v>128.05186332871239</v>
      </c>
      <c r="K1020" s="47">
        <v>15.624875621890549</v>
      </c>
      <c r="L1020" s="46">
        <v>160.29352978128034</v>
      </c>
      <c r="M1020" s="50" t="s">
        <v>568</v>
      </c>
    </row>
    <row r="1021" spans="1:13" s="93" customFormat="1">
      <c r="A1021" s="50" t="s">
        <v>569</v>
      </c>
      <c r="B1021" s="45">
        <v>974.04300000000001</v>
      </c>
      <c r="C1021" s="45">
        <v>5860.31</v>
      </c>
      <c r="D1021" s="45">
        <v>1629.0039999999999</v>
      </c>
      <c r="E1021" s="45">
        <v>7489.3149999999996</v>
      </c>
      <c r="F1021" s="45">
        <v>1208.2619999999999</v>
      </c>
      <c r="G1021" s="45">
        <v>5934.299</v>
      </c>
      <c r="H1021" s="48">
        <f>D1021/D1019*100</f>
        <v>98.108539457122021</v>
      </c>
      <c r="I1021" s="48">
        <f>E1021/E1019*100</f>
        <v>98.888139494412243</v>
      </c>
      <c r="J1021" s="46">
        <v>167.24148728546891</v>
      </c>
      <c r="K1021" s="46">
        <v>134.8220832898825</v>
      </c>
      <c r="L1021" s="46">
        <v>126.2038700779991</v>
      </c>
      <c r="M1021" s="50" t="s">
        <v>835</v>
      </c>
    </row>
    <row r="1022" spans="1:13" s="93" customFormat="1" ht="22.5">
      <c r="A1022" s="42" t="s">
        <v>710</v>
      </c>
      <c r="B1022" s="45"/>
      <c r="C1022" s="45"/>
      <c r="D1022" s="45"/>
      <c r="E1022" s="45"/>
      <c r="F1022" s="45"/>
      <c r="G1022" s="45"/>
      <c r="J1022" s="46"/>
      <c r="K1022" s="46"/>
      <c r="L1022" s="46"/>
      <c r="M1022" s="42" t="s">
        <v>977</v>
      </c>
    </row>
    <row r="1023" spans="1:13" s="93" customFormat="1">
      <c r="A1023" s="43" t="s">
        <v>559</v>
      </c>
      <c r="B1023" s="45">
        <v>12273.21</v>
      </c>
      <c r="C1023" s="45">
        <v>103053.37300000001</v>
      </c>
      <c r="D1023" s="45">
        <v>14749.86</v>
      </c>
      <c r="E1023" s="45">
        <v>117803.23299999999</v>
      </c>
      <c r="F1023" s="45">
        <v>15955.775</v>
      </c>
      <c r="G1023" s="45">
        <v>109838.24099999999</v>
      </c>
      <c r="H1023" s="48">
        <f>H1024+H1025</f>
        <v>99.999993220274632</v>
      </c>
      <c r="I1023" s="48">
        <f>I1024+I1025</f>
        <v>99.999999151126872</v>
      </c>
      <c r="J1023" s="46">
        <v>120.17931739129374</v>
      </c>
      <c r="K1023" s="46">
        <v>92.442140854956904</v>
      </c>
      <c r="L1023" s="46">
        <v>107.25156550895603</v>
      </c>
      <c r="M1023" s="43" t="s">
        <v>560</v>
      </c>
    </row>
    <row r="1024" spans="1:13" s="93" customFormat="1">
      <c r="A1024" s="50" t="s">
        <v>566</v>
      </c>
      <c r="B1024" s="45">
        <v>10643.769</v>
      </c>
      <c r="C1024" s="45">
        <v>85818.478000000003</v>
      </c>
      <c r="D1024" s="45">
        <v>12474.547</v>
      </c>
      <c r="E1024" s="45">
        <v>98293.024999999994</v>
      </c>
      <c r="F1024" s="45">
        <v>13717.388000000001</v>
      </c>
      <c r="G1024" s="45">
        <v>91206.648000000001</v>
      </c>
      <c r="H1024" s="48">
        <f>D1024/D1023*100</f>
        <v>84.57400273629716</v>
      </c>
      <c r="I1024" s="48">
        <f>E1024/E1023*100</f>
        <v>83.438308522483425</v>
      </c>
      <c r="J1024" s="46">
        <v>117.20046724050475</v>
      </c>
      <c r="K1024" s="46">
        <v>90.93966723110843</v>
      </c>
      <c r="L1024" s="46">
        <v>107.76958385752758</v>
      </c>
      <c r="M1024" s="50" t="s">
        <v>834</v>
      </c>
    </row>
    <row r="1025" spans="1:13" s="93" customFormat="1">
      <c r="A1025" s="50" t="s">
        <v>567</v>
      </c>
      <c r="B1025" s="45">
        <v>1629.441</v>
      </c>
      <c r="C1025" s="45">
        <v>17234.895</v>
      </c>
      <c r="D1025" s="45">
        <v>2275.3119999999999</v>
      </c>
      <c r="E1025" s="45">
        <v>19510.206999999999</v>
      </c>
      <c r="F1025" s="45">
        <v>2238.3870000000002</v>
      </c>
      <c r="G1025" s="45">
        <v>18631.593000000001</v>
      </c>
      <c r="H1025" s="48">
        <f>D1025/D1023*100</f>
        <v>15.425990483977472</v>
      </c>
      <c r="I1025" s="48">
        <f>E1025/E1023*100</f>
        <v>16.561690628643444</v>
      </c>
      <c r="J1025" s="46">
        <v>139.63758123184576</v>
      </c>
      <c r="K1025" s="46">
        <v>101.64962537755981</v>
      </c>
      <c r="L1025" s="46">
        <v>104.7157213019842</v>
      </c>
      <c r="M1025" s="50" t="s">
        <v>567</v>
      </c>
    </row>
    <row r="1026" spans="1:13" s="93" customFormat="1">
      <c r="A1026" s="43" t="s">
        <v>561</v>
      </c>
      <c r="B1026" s="45">
        <v>12273.21</v>
      </c>
      <c r="C1026" s="45">
        <v>103053.37300000001</v>
      </c>
      <c r="D1026" s="45">
        <v>14749.86</v>
      </c>
      <c r="E1026" s="45">
        <v>117803.23299999999</v>
      </c>
      <c r="F1026" s="45">
        <v>15955.775</v>
      </c>
      <c r="G1026" s="45">
        <v>109838.24099999999</v>
      </c>
      <c r="H1026" s="48">
        <f>H1027+H1028</f>
        <v>100</v>
      </c>
      <c r="I1026" s="48">
        <f>I1027+I1028</f>
        <v>100.00000000000001</v>
      </c>
      <c r="J1026" s="46">
        <v>120.17931739129374</v>
      </c>
      <c r="K1026" s="46">
        <v>92.442140854956904</v>
      </c>
      <c r="L1026" s="46">
        <v>107.25156550895603</v>
      </c>
      <c r="M1026" s="43" t="s">
        <v>562</v>
      </c>
    </row>
    <row r="1027" spans="1:13" s="93" customFormat="1">
      <c r="A1027" s="50" t="s">
        <v>568</v>
      </c>
      <c r="B1027" s="45">
        <v>308.74400000000003</v>
      </c>
      <c r="C1027" s="45">
        <v>1939.645</v>
      </c>
      <c r="D1027" s="45">
        <v>751.98500000000001</v>
      </c>
      <c r="E1027" s="45">
        <v>2691.63</v>
      </c>
      <c r="F1027" s="45">
        <v>390.20499999999998</v>
      </c>
      <c r="G1027" s="45">
        <v>2860.6840000000002</v>
      </c>
      <c r="H1027" s="48">
        <f>D1027/D1026*100</f>
        <v>5.0982517800168949</v>
      </c>
      <c r="I1027" s="48">
        <f>E1027/E1026*100</f>
        <v>2.2848524029896531</v>
      </c>
      <c r="J1027" s="47">
        <v>2.4356262793770891</v>
      </c>
      <c r="K1027" s="46">
        <v>192.71536756320396</v>
      </c>
      <c r="L1027" s="46">
        <v>94.090434315709103</v>
      </c>
      <c r="M1027" s="50" t="s">
        <v>568</v>
      </c>
    </row>
    <row r="1028" spans="1:13" s="93" customFormat="1">
      <c r="A1028" s="50" t="s">
        <v>569</v>
      </c>
      <c r="B1028" s="45">
        <v>11964.467000000001</v>
      </c>
      <c r="C1028" s="45">
        <v>101113.728</v>
      </c>
      <c r="D1028" s="45">
        <v>13997.875</v>
      </c>
      <c r="E1028" s="45">
        <v>115111.603</v>
      </c>
      <c r="F1028" s="45">
        <v>15565.57</v>
      </c>
      <c r="G1028" s="45">
        <v>106977.557</v>
      </c>
      <c r="H1028" s="48">
        <f>D1028/D1026*100</f>
        <v>94.901748219983105</v>
      </c>
      <c r="I1028" s="48">
        <f>E1028/E1026*100</f>
        <v>97.715147597010358</v>
      </c>
      <c r="J1028" s="46">
        <v>116.99539143699423</v>
      </c>
      <c r="K1028" s="46">
        <v>89.928444637748569</v>
      </c>
      <c r="L1028" s="46">
        <v>107.60350696735391</v>
      </c>
      <c r="M1028" s="50" t="s">
        <v>835</v>
      </c>
    </row>
    <row r="1029" spans="1:13" s="93" customFormat="1" ht="33.75">
      <c r="A1029" s="42" t="s">
        <v>711</v>
      </c>
      <c r="B1029" s="45"/>
      <c r="C1029" s="45"/>
      <c r="D1029" s="45"/>
      <c r="E1029" s="45"/>
      <c r="F1029" s="45"/>
      <c r="G1029" s="45"/>
      <c r="J1029" s="46"/>
      <c r="K1029" s="46"/>
      <c r="L1029" s="46"/>
      <c r="M1029" s="42" t="s">
        <v>978</v>
      </c>
    </row>
    <row r="1030" spans="1:13" s="93" customFormat="1">
      <c r="A1030" s="43" t="s">
        <v>559</v>
      </c>
      <c r="B1030" s="45">
        <v>5511.9660000000003</v>
      </c>
      <c r="C1030" s="45">
        <v>44251.421000000002</v>
      </c>
      <c r="D1030" s="45">
        <v>7783.777</v>
      </c>
      <c r="E1030" s="45">
        <v>52035.197999999997</v>
      </c>
      <c r="F1030" s="45">
        <v>8260.509</v>
      </c>
      <c r="G1030" s="45">
        <v>55489.31</v>
      </c>
      <c r="H1030" s="48">
        <f>H1031+H1032</f>
        <v>100.00000000000001</v>
      </c>
      <c r="I1030" s="48">
        <f>I1031+I1032</f>
        <v>100</v>
      </c>
      <c r="J1030" s="46">
        <v>141.21598355287387</v>
      </c>
      <c r="K1030" s="46">
        <v>94.228781785722887</v>
      </c>
      <c r="L1030" s="46">
        <v>93.775175795121612</v>
      </c>
      <c r="M1030" s="43" t="s">
        <v>560</v>
      </c>
    </row>
    <row r="1031" spans="1:13" s="93" customFormat="1">
      <c r="A1031" s="50" t="s">
        <v>566</v>
      </c>
      <c r="B1031" s="45">
        <v>5362.3770000000004</v>
      </c>
      <c r="C1031" s="45">
        <v>42852.771000000001</v>
      </c>
      <c r="D1031" s="45">
        <v>7210.7830000000004</v>
      </c>
      <c r="E1031" s="45">
        <v>50063.553999999996</v>
      </c>
      <c r="F1031" s="45">
        <v>7897.8010000000004</v>
      </c>
      <c r="G1031" s="45">
        <v>52431.061000000002</v>
      </c>
      <c r="H1031" s="48">
        <f>D1031/D1030*100</f>
        <v>92.638612334346178</v>
      </c>
      <c r="I1031" s="48">
        <f>E1031/E1030*100</f>
        <v>96.210941678361635</v>
      </c>
      <c r="J1031" s="46">
        <v>134.46990019537975</v>
      </c>
      <c r="K1031" s="46">
        <v>91.301148256331103</v>
      </c>
      <c r="L1031" s="46">
        <v>95.484533490558192</v>
      </c>
      <c r="M1031" s="50" t="s">
        <v>834</v>
      </c>
    </row>
    <row r="1032" spans="1:13" s="93" customFormat="1">
      <c r="A1032" s="50" t="s">
        <v>567</v>
      </c>
      <c r="B1032" s="45">
        <v>149.589</v>
      </c>
      <c r="C1032" s="45">
        <v>1398.65</v>
      </c>
      <c r="D1032" s="45">
        <v>572.99400000000003</v>
      </c>
      <c r="E1032" s="45">
        <v>1971.644</v>
      </c>
      <c r="F1032" s="45">
        <v>362.70800000000003</v>
      </c>
      <c r="G1032" s="45">
        <v>3058.2489999999998</v>
      </c>
      <c r="H1032" s="48">
        <f>D1032/D1030*100</f>
        <v>7.3613876656538348</v>
      </c>
      <c r="I1032" s="48">
        <f>E1032/E1030*100</f>
        <v>3.7890583216383651</v>
      </c>
      <c r="J1032" s="47">
        <v>3.8304554479273212</v>
      </c>
      <c r="K1032" s="46">
        <v>157.97666442427516</v>
      </c>
      <c r="L1032" s="46">
        <v>64.46970145334798</v>
      </c>
      <c r="M1032" s="50" t="s">
        <v>567</v>
      </c>
    </row>
    <row r="1033" spans="1:13" s="93" customFormat="1">
      <c r="A1033" s="43" t="s">
        <v>561</v>
      </c>
      <c r="B1033" s="45">
        <v>5511.9660000000003</v>
      </c>
      <c r="C1033" s="45">
        <v>44251.421000000002</v>
      </c>
      <c r="D1033" s="45">
        <v>7783.777</v>
      </c>
      <c r="E1033" s="45">
        <v>52035.197999999997</v>
      </c>
      <c r="F1033" s="45">
        <v>8260.509</v>
      </c>
      <c r="G1033" s="45">
        <v>55489.31</v>
      </c>
      <c r="H1033" s="48">
        <f>H1034+H1035</f>
        <v>100</v>
      </c>
      <c r="I1033" s="48">
        <f>I1034+I1035</f>
        <v>100</v>
      </c>
      <c r="J1033" s="46">
        <v>141.21598355287387</v>
      </c>
      <c r="K1033" s="46">
        <v>94.228781785722887</v>
      </c>
      <c r="L1033" s="46">
        <v>93.775175795121612</v>
      </c>
      <c r="M1033" s="43" t="s">
        <v>562</v>
      </c>
    </row>
    <row r="1034" spans="1:13" s="93" customFormat="1">
      <c r="A1034" s="50" t="s">
        <v>568</v>
      </c>
      <c r="B1034" s="45">
        <v>198.55699999999999</v>
      </c>
      <c r="C1034" s="45">
        <v>986.93100000000004</v>
      </c>
      <c r="D1034" s="45">
        <v>660.77300000000002</v>
      </c>
      <c r="E1034" s="45">
        <v>1647.704</v>
      </c>
      <c r="F1034" s="45">
        <v>124.105</v>
      </c>
      <c r="G1034" s="45">
        <v>1061.3879999999999</v>
      </c>
      <c r="H1034" s="48">
        <f>D1034/D1033*100</f>
        <v>8.4891049679352317</v>
      </c>
      <c r="I1034" s="48">
        <f>E1034/E1033*100</f>
        <v>3.1665181710272341</v>
      </c>
      <c r="J1034" s="47">
        <v>3.3278756226171833</v>
      </c>
      <c r="K1034" s="47">
        <v>5.3243060311832719</v>
      </c>
      <c r="L1034" s="46">
        <v>155.24049640659211</v>
      </c>
      <c r="M1034" s="50" t="s">
        <v>568</v>
      </c>
    </row>
    <row r="1035" spans="1:13" s="93" customFormat="1">
      <c r="A1035" s="50" t="s">
        <v>569</v>
      </c>
      <c r="B1035" s="45">
        <v>5313.4089999999997</v>
      </c>
      <c r="C1035" s="45">
        <v>43264.49</v>
      </c>
      <c r="D1035" s="45">
        <v>7123.0039999999999</v>
      </c>
      <c r="E1035" s="45">
        <v>50387.493999999999</v>
      </c>
      <c r="F1035" s="45">
        <v>8136.4040000000005</v>
      </c>
      <c r="G1035" s="45">
        <v>54427.921999999999</v>
      </c>
      <c r="H1035" s="48">
        <f>D1035/D1033*100</f>
        <v>91.510895032064766</v>
      </c>
      <c r="I1035" s="48">
        <f>E1035/E1033*100</f>
        <v>96.833481828972765</v>
      </c>
      <c r="J1035" s="46">
        <v>134.05713732934922</v>
      </c>
      <c r="K1035" s="46">
        <v>87.544866257870183</v>
      </c>
      <c r="L1035" s="46">
        <v>92.576552895037949</v>
      </c>
      <c r="M1035" s="50" t="s">
        <v>835</v>
      </c>
    </row>
    <row r="1036" spans="1:13" s="93" customFormat="1" ht="45">
      <c r="A1036" s="42" t="s">
        <v>712</v>
      </c>
      <c r="B1036" s="45"/>
      <c r="C1036" s="45"/>
      <c r="D1036" s="45"/>
      <c r="E1036" s="45"/>
      <c r="F1036" s="45"/>
      <c r="G1036" s="45"/>
      <c r="J1036" s="46"/>
      <c r="K1036" s="46"/>
      <c r="L1036" s="46"/>
      <c r="M1036" s="42" t="s">
        <v>979</v>
      </c>
    </row>
    <row r="1037" spans="1:13" s="93" customFormat="1">
      <c r="A1037" s="43" t="s">
        <v>559</v>
      </c>
      <c r="B1037" s="45">
        <v>2833.3220000000001</v>
      </c>
      <c r="C1037" s="45">
        <v>13458.557000000001</v>
      </c>
      <c r="D1037" s="45">
        <v>2497.3000000000002</v>
      </c>
      <c r="E1037" s="45">
        <v>15955.857</v>
      </c>
      <c r="F1037" s="45">
        <v>2326.886</v>
      </c>
      <c r="G1037" s="45">
        <v>16465.334999999999</v>
      </c>
      <c r="H1037" s="48">
        <f>H1038+H1039</f>
        <v>100</v>
      </c>
      <c r="I1037" s="48">
        <f>I1038+I1039</f>
        <v>100</v>
      </c>
      <c r="J1037" s="46">
        <v>88.140352561410253</v>
      </c>
      <c r="K1037" s="46">
        <v>107.32369355438986</v>
      </c>
      <c r="L1037" s="46">
        <v>96.905753815516064</v>
      </c>
      <c r="M1037" s="43" t="s">
        <v>560</v>
      </c>
    </row>
    <row r="1038" spans="1:13" s="93" customFormat="1">
      <c r="A1038" s="50" t="s">
        <v>566</v>
      </c>
      <c r="B1038" s="45">
        <v>737.08299999999997</v>
      </c>
      <c r="C1038" s="45">
        <v>4626.17</v>
      </c>
      <c r="D1038" s="45">
        <v>967.25</v>
      </c>
      <c r="E1038" s="45">
        <v>5593.42</v>
      </c>
      <c r="F1038" s="45">
        <v>672.13400000000001</v>
      </c>
      <c r="G1038" s="45">
        <v>5359.9719999999998</v>
      </c>
      <c r="H1038" s="48">
        <f>D1038/D1037*100</f>
        <v>38.731830376806947</v>
      </c>
      <c r="I1038" s="48">
        <f>E1038/E1037*100</f>
        <v>35.055591185105257</v>
      </c>
      <c r="J1038" s="46">
        <v>131.22674108614635</v>
      </c>
      <c r="K1038" s="46">
        <v>143.90731610065848</v>
      </c>
      <c r="L1038" s="46">
        <v>104.35539588639642</v>
      </c>
      <c r="M1038" s="50" t="s">
        <v>834</v>
      </c>
    </row>
    <row r="1039" spans="1:13" s="93" customFormat="1">
      <c r="A1039" s="50" t="s">
        <v>567</v>
      </c>
      <c r="B1039" s="45">
        <v>2096.239</v>
      </c>
      <c r="C1039" s="45">
        <v>8832.3870000000006</v>
      </c>
      <c r="D1039" s="45">
        <v>1530.05</v>
      </c>
      <c r="E1039" s="45">
        <v>10362.437</v>
      </c>
      <c r="F1039" s="45">
        <v>1654.752</v>
      </c>
      <c r="G1039" s="45">
        <v>11105.362999999999</v>
      </c>
      <c r="H1039" s="48">
        <f>D1039/D1037*100</f>
        <v>61.268169623193046</v>
      </c>
      <c r="I1039" s="48">
        <f>E1039/E1037*100</f>
        <v>64.944408814894743</v>
      </c>
      <c r="J1039" s="46">
        <v>72.990245864140491</v>
      </c>
      <c r="K1039" s="46">
        <v>92.464006691032864</v>
      </c>
      <c r="L1039" s="46">
        <v>93.310205168439794</v>
      </c>
      <c r="M1039" s="50" t="s">
        <v>567</v>
      </c>
    </row>
    <row r="1040" spans="1:13" s="93" customFormat="1">
      <c r="A1040" s="43" t="s">
        <v>561</v>
      </c>
      <c r="B1040" s="45">
        <v>2833.3220000000001</v>
      </c>
      <c r="C1040" s="45">
        <v>13458.557000000001</v>
      </c>
      <c r="D1040" s="45">
        <v>2497.3000000000002</v>
      </c>
      <c r="E1040" s="45">
        <v>15955.857</v>
      </c>
      <c r="F1040" s="45">
        <v>2326.886</v>
      </c>
      <c r="G1040" s="45">
        <v>16465.334999999999</v>
      </c>
      <c r="H1040" s="48">
        <f>H1041+H1042</f>
        <v>100.00004004324668</v>
      </c>
      <c r="I1040" s="48">
        <f>I1041+I1042</f>
        <v>100</v>
      </c>
      <c r="J1040" s="46">
        <v>88.140352561410253</v>
      </c>
      <c r="K1040" s="46">
        <v>107.32369355438986</v>
      </c>
      <c r="L1040" s="46">
        <v>96.905753815516064</v>
      </c>
      <c r="M1040" s="43" t="s">
        <v>562</v>
      </c>
    </row>
    <row r="1041" spans="1:13" s="93" customFormat="1">
      <c r="A1041" s="50" t="s">
        <v>568</v>
      </c>
      <c r="B1041" s="45">
        <v>41.658000000000001</v>
      </c>
      <c r="C1041" s="45">
        <v>131.01300000000001</v>
      </c>
      <c r="D1041" s="45">
        <v>33.36</v>
      </c>
      <c r="E1041" s="45">
        <v>164.37200000000001</v>
      </c>
      <c r="F1041" s="45">
        <v>39.561</v>
      </c>
      <c r="G1041" s="45">
        <v>133.82499999999999</v>
      </c>
      <c r="H1041" s="48">
        <f>D1041/D1040*100</f>
        <v>1.335842710126937</v>
      </c>
      <c r="I1041" s="48">
        <f>E1041/E1040*100</f>
        <v>1.03016716682783</v>
      </c>
      <c r="J1041" s="46">
        <v>80.08065677660953</v>
      </c>
      <c r="K1041" s="46">
        <v>84.32547205581254</v>
      </c>
      <c r="L1041" s="46">
        <v>122.82607883429854</v>
      </c>
      <c r="M1041" s="50" t="s">
        <v>568</v>
      </c>
    </row>
    <row r="1042" spans="1:13" s="93" customFormat="1">
      <c r="A1042" s="50" t="s">
        <v>569</v>
      </c>
      <c r="B1042" s="45">
        <v>2791.6640000000002</v>
      </c>
      <c r="C1042" s="45">
        <v>13327.544</v>
      </c>
      <c r="D1042" s="45">
        <v>2463.9409999999998</v>
      </c>
      <c r="E1042" s="45">
        <v>15791.485000000001</v>
      </c>
      <c r="F1042" s="45">
        <v>2287.3249999999998</v>
      </c>
      <c r="G1042" s="45">
        <v>16331.51</v>
      </c>
      <c r="H1042" s="48">
        <f>D1042/D1040*100</f>
        <v>98.664197333119745</v>
      </c>
      <c r="I1042" s="48">
        <f>E1042/E1040*100</f>
        <v>98.969832833172177</v>
      </c>
      <c r="J1042" s="46">
        <v>88.260657443016058</v>
      </c>
      <c r="K1042" s="46">
        <v>107.72150874930323</v>
      </c>
      <c r="L1042" s="46">
        <v>96.693355360282055</v>
      </c>
      <c r="M1042" s="50" t="s">
        <v>835</v>
      </c>
    </row>
    <row r="1043" spans="1:13" s="93" customFormat="1" ht="56.25">
      <c r="A1043" s="42" t="s">
        <v>713</v>
      </c>
      <c r="B1043" s="45"/>
      <c r="C1043" s="45"/>
      <c r="D1043" s="45"/>
      <c r="E1043" s="45"/>
      <c r="F1043" s="45"/>
      <c r="G1043" s="45"/>
      <c r="J1043" s="46"/>
      <c r="K1043" s="46"/>
      <c r="L1043" s="46"/>
      <c r="M1043" s="42" t="s">
        <v>980</v>
      </c>
    </row>
    <row r="1044" spans="1:13" s="93" customFormat="1">
      <c r="A1044" s="43" t="s">
        <v>559</v>
      </c>
      <c r="B1044" s="45">
        <v>3838.0239999999999</v>
      </c>
      <c r="C1044" s="45">
        <v>25444.039000000001</v>
      </c>
      <c r="D1044" s="45">
        <v>4343.9160000000002</v>
      </c>
      <c r="E1044" s="45">
        <v>29787.955000000002</v>
      </c>
      <c r="F1044" s="45">
        <v>3542.5450000000001</v>
      </c>
      <c r="G1044" s="45">
        <v>25406.991000000002</v>
      </c>
      <c r="H1044" s="48">
        <f>H1045+H1046</f>
        <v>99.999976979297031</v>
      </c>
      <c r="I1044" s="48">
        <f>I1045+I1046</f>
        <v>99.999999999999986</v>
      </c>
      <c r="J1044" s="46">
        <v>113.18105358382334</v>
      </c>
      <c r="K1044" s="46">
        <v>122.62133579107676</v>
      </c>
      <c r="L1044" s="46">
        <v>117.24314382604378</v>
      </c>
      <c r="M1044" s="43" t="s">
        <v>560</v>
      </c>
    </row>
    <row r="1045" spans="1:13" s="93" customFormat="1">
      <c r="A1045" s="50" t="s">
        <v>566</v>
      </c>
      <c r="B1045" s="45">
        <v>3657.37</v>
      </c>
      <c r="C1045" s="45">
        <v>23684.878000000001</v>
      </c>
      <c r="D1045" s="45">
        <v>4123.8940000000002</v>
      </c>
      <c r="E1045" s="45">
        <v>27808.772000000001</v>
      </c>
      <c r="F1045" s="45">
        <v>3160.4079999999999</v>
      </c>
      <c r="G1045" s="45">
        <v>23721.165000000001</v>
      </c>
      <c r="H1045" s="48">
        <f>D1045/D1044*100</f>
        <v>94.934938889241877</v>
      </c>
      <c r="I1045" s="48">
        <f>E1045/E1044*100</f>
        <v>93.355760742890865</v>
      </c>
      <c r="J1045" s="46">
        <v>112.75572337499351</v>
      </c>
      <c r="K1045" s="46">
        <v>130.48612710763928</v>
      </c>
      <c r="L1045" s="46">
        <v>117.23189818038026</v>
      </c>
      <c r="M1045" s="50" t="s">
        <v>834</v>
      </c>
    </row>
    <row r="1046" spans="1:13" s="93" customFormat="1">
      <c r="A1046" s="50" t="s">
        <v>567</v>
      </c>
      <c r="B1046" s="45">
        <v>180.654</v>
      </c>
      <c r="C1046" s="45">
        <v>1759.1610000000001</v>
      </c>
      <c r="D1046" s="45">
        <v>220.02099999999999</v>
      </c>
      <c r="E1046" s="45">
        <v>1979.183</v>
      </c>
      <c r="F1046" s="45">
        <v>382.137</v>
      </c>
      <c r="G1046" s="45">
        <v>1685.826</v>
      </c>
      <c r="H1046" s="48">
        <f>D1046/D1044*100</f>
        <v>5.0650380900551477</v>
      </c>
      <c r="I1046" s="48">
        <f>E1046/E1044*100</f>
        <v>6.6442392571091231</v>
      </c>
      <c r="J1046" s="46">
        <v>121.79138020746841</v>
      </c>
      <c r="K1046" s="46">
        <v>57.576471265540889</v>
      </c>
      <c r="L1046" s="46">
        <v>117.40138068816117</v>
      </c>
      <c r="M1046" s="50" t="s">
        <v>567</v>
      </c>
    </row>
    <row r="1047" spans="1:13" s="93" customFormat="1">
      <c r="A1047" s="43" t="s">
        <v>561</v>
      </c>
      <c r="B1047" s="45">
        <v>3838.0239999999999</v>
      </c>
      <c r="C1047" s="45">
        <v>25444.039000000001</v>
      </c>
      <c r="D1047" s="45">
        <v>4343.9160000000002</v>
      </c>
      <c r="E1047" s="45">
        <v>29787.955000000002</v>
      </c>
      <c r="F1047" s="45">
        <v>3542.5450000000001</v>
      </c>
      <c r="G1047" s="45">
        <v>25406.991000000002</v>
      </c>
      <c r="H1047" s="48">
        <f>H1048+H1049</f>
        <v>99.999976979297017</v>
      </c>
      <c r="I1047" s="48">
        <f>I1048+I1049</f>
        <v>99.999999999999986</v>
      </c>
      <c r="J1047" s="46">
        <v>113.18105358382334</v>
      </c>
      <c r="K1047" s="46">
        <v>122.62133579107676</v>
      </c>
      <c r="L1047" s="46">
        <v>117.24314382604378</v>
      </c>
      <c r="M1047" s="43" t="s">
        <v>562</v>
      </c>
    </row>
    <row r="1048" spans="1:13" s="93" customFormat="1">
      <c r="A1048" s="50" t="s">
        <v>568</v>
      </c>
      <c r="B1048" s="45">
        <v>170.85900000000001</v>
      </c>
      <c r="C1048" s="45">
        <v>809.26800000000003</v>
      </c>
      <c r="D1048" s="45">
        <v>197.21</v>
      </c>
      <c r="E1048" s="45">
        <v>1006.478</v>
      </c>
      <c r="F1048" s="45">
        <v>170.185</v>
      </c>
      <c r="G1048" s="45">
        <v>612.40499999999997</v>
      </c>
      <c r="H1048" s="48">
        <f>D1048/D1047*100</f>
        <v>4.5399128344102415</v>
      </c>
      <c r="I1048" s="48">
        <f>E1048/E1047*100</f>
        <v>3.3788086493349403</v>
      </c>
      <c r="J1048" s="46">
        <v>115.42265844936468</v>
      </c>
      <c r="K1048" s="46">
        <v>115.8797778887681</v>
      </c>
      <c r="L1048" s="46">
        <v>164.34842955233873</v>
      </c>
      <c r="M1048" s="50" t="s">
        <v>568</v>
      </c>
    </row>
    <row r="1049" spans="1:13" s="93" customFormat="1">
      <c r="A1049" s="50" t="s">
        <v>569</v>
      </c>
      <c r="B1049" s="45">
        <v>3667.165</v>
      </c>
      <c r="C1049" s="45">
        <v>24634.771000000001</v>
      </c>
      <c r="D1049" s="45">
        <v>4146.7049999999999</v>
      </c>
      <c r="E1049" s="45">
        <v>28781.476999999999</v>
      </c>
      <c r="F1049" s="45">
        <v>3372.36</v>
      </c>
      <c r="G1049" s="45">
        <v>24794.585999999999</v>
      </c>
      <c r="H1049" s="48">
        <f>D1049/D1047*100</f>
        <v>95.460064144886772</v>
      </c>
      <c r="I1049" s="48">
        <f>E1049/E1047*100</f>
        <v>96.621191350665043</v>
      </c>
      <c r="J1049" s="46">
        <v>113.07658640939255</v>
      </c>
      <c r="K1049" s="46">
        <v>122.96151656406788</v>
      </c>
      <c r="L1049" s="46">
        <v>116.07968368578528</v>
      </c>
      <c r="M1049" s="50" t="s">
        <v>835</v>
      </c>
    </row>
    <row r="1050" spans="1:13" s="93" customFormat="1" ht="33.75">
      <c r="A1050" s="42" t="s">
        <v>714</v>
      </c>
      <c r="B1050" s="45"/>
      <c r="C1050" s="45"/>
      <c r="D1050" s="45"/>
      <c r="E1050" s="45"/>
      <c r="F1050" s="45"/>
      <c r="G1050" s="45"/>
      <c r="J1050" s="46"/>
      <c r="K1050" s="46"/>
      <c r="L1050" s="46"/>
      <c r="M1050" s="42" t="s">
        <v>981</v>
      </c>
    </row>
    <row r="1051" spans="1:13" s="93" customFormat="1">
      <c r="A1051" s="43" t="s">
        <v>559</v>
      </c>
      <c r="B1051" s="45">
        <v>327.96499999999997</v>
      </c>
      <c r="C1051" s="45">
        <v>2635.8589999999999</v>
      </c>
      <c r="D1051" s="45">
        <v>413.13200000000001</v>
      </c>
      <c r="E1051" s="45">
        <v>3048.991</v>
      </c>
      <c r="F1051" s="45">
        <v>717.50699999999995</v>
      </c>
      <c r="G1051" s="45">
        <v>5030.5050000000001</v>
      </c>
      <c r="H1051" s="48">
        <f>H1052+H1053</f>
        <v>100</v>
      </c>
      <c r="I1051" s="48">
        <f>I1052+I1053</f>
        <v>100</v>
      </c>
      <c r="J1051" s="46">
        <v>125.96831979022153</v>
      </c>
      <c r="K1051" s="46">
        <v>57.578811077801333</v>
      </c>
      <c r="L1051" s="46">
        <v>60.610038157202901</v>
      </c>
      <c r="M1051" s="43" t="s">
        <v>560</v>
      </c>
    </row>
    <row r="1052" spans="1:13" s="93" customFormat="1">
      <c r="A1052" s="50" t="s">
        <v>566</v>
      </c>
      <c r="B1052" s="45">
        <v>0</v>
      </c>
      <c r="C1052" s="45">
        <v>0</v>
      </c>
      <c r="D1052" s="45">
        <v>0</v>
      </c>
      <c r="E1052" s="45">
        <v>0</v>
      </c>
      <c r="F1052" s="45">
        <v>0</v>
      </c>
      <c r="G1052" s="45">
        <v>0</v>
      </c>
      <c r="H1052" s="48">
        <f>D1052/D1051*100</f>
        <v>0</v>
      </c>
      <c r="I1052" s="48">
        <f>E1052/E1051*100</f>
        <v>0</v>
      </c>
      <c r="J1052" s="46">
        <v>0</v>
      </c>
      <c r="K1052" s="46">
        <v>0</v>
      </c>
      <c r="L1052" s="46">
        <v>0</v>
      </c>
      <c r="M1052" s="50" t="s">
        <v>834</v>
      </c>
    </row>
    <row r="1053" spans="1:13" s="93" customFormat="1">
      <c r="A1053" s="50" t="s">
        <v>567</v>
      </c>
      <c r="B1053" s="45">
        <v>327.96499999999997</v>
      </c>
      <c r="C1053" s="45">
        <v>2635.8589999999999</v>
      </c>
      <c r="D1053" s="45">
        <v>413.13200000000001</v>
      </c>
      <c r="E1053" s="45">
        <v>3048.991</v>
      </c>
      <c r="F1053" s="45">
        <v>717.50699999999995</v>
      </c>
      <c r="G1053" s="45">
        <v>5030.5050000000001</v>
      </c>
      <c r="H1053" s="48">
        <f>D1053/D1051*100</f>
        <v>100</v>
      </c>
      <c r="I1053" s="48">
        <f>E1053/E1051*100</f>
        <v>100</v>
      </c>
      <c r="J1053" s="46">
        <v>125.96831979022153</v>
      </c>
      <c r="K1053" s="46">
        <v>57.578811077801333</v>
      </c>
      <c r="L1053" s="46">
        <v>60.610038157202901</v>
      </c>
      <c r="M1053" s="50" t="s">
        <v>567</v>
      </c>
    </row>
    <row r="1054" spans="1:13" s="93" customFormat="1">
      <c r="A1054" s="43" t="s">
        <v>561</v>
      </c>
      <c r="B1054" s="45">
        <v>327.96499999999997</v>
      </c>
      <c r="C1054" s="45">
        <v>2635.8589999999999</v>
      </c>
      <c r="D1054" s="45">
        <v>413.13200000000001</v>
      </c>
      <c r="E1054" s="45">
        <v>3048.991</v>
      </c>
      <c r="F1054" s="45">
        <v>717.50699999999995</v>
      </c>
      <c r="G1054" s="45">
        <v>5030.5050000000001</v>
      </c>
      <c r="H1054" s="48">
        <f>H1055+H1056</f>
        <v>100</v>
      </c>
      <c r="I1054" s="48">
        <f>I1055+I1056</f>
        <v>100</v>
      </c>
      <c r="J1054" s="46">
        <v>125.96831979022153</v>
      </c>
      <c r="K1054" s="46">
        <v>57.578811077801333</v>
      </c>
      <c r="L1054" s="46">
        <v>60.610038157202901</v>
      </c>
      <c r="M1054" s="43" t="s">
        <v>562</v>
      </c>
    </row>
    <row r="1055" spans="1:13" s="93" customFormat="1">
      <c r="A1055" s="50" t="s">
        <v>568</v>
      </c>
      <c r="B1055" s="45">
        <v>0</v>
      </c>
      <c r="C1055" s="45">
        <v>0</v>
      </c>
      <c r="D1055" s="45">
        <v>0</v>
      </c>
      <c r="E1055" s="45">
        <v>0</v>
      </c>
      <c r="F1055" s="45">
        <v>0</v>
      </c>
      <c r="G1055" s="45">
        <v>2.371</v>
      </c>
      <c r="H1055" s="48">
        <f>D1055/D1054*100</f>
        <v>0</v>
      </c>
      <c r="I1055" s="48">
        <f>E1055/E1054*100</f>
        <v>0</v>
      </c>
      <c r="J1055" s="46">
        <v>0</v>
      </c>
      <c r="K1055" s="46">
        <v>0</v>
      </c>
      <c r="L1055" s="46">
        <v>0</v>
      </c>
      <c r="M1055" s="50" t="s">
        <v>568</v>
      </c>
    </row>
    <row r="1056" spans="1:13" s="93" customFormat="1">
      <c r="A1056" s="50" t="s">
        <v>569</v>
      </c>
      <c r="B1056" s="45">
        <v>327.96499999999997</v>
      </c>
      <c r="C1056" s="45">
        <v>2635.8589999999999</v>
      </c>
      <c r="D1056" s="45">
        <v>413.13200000000001</v>
      </c>
      <c r="E1056" s="45">
        <v>3048.991</v>
      </c>
      <c r="F1056" s="45">
        <v>717.50699999999995</v>
      </c>
      <c r="G1056" s="45">
        <v>5028.134</v>
      </c>
      <c r="H1056" s="48">
        <f>D1056/D1054*100</f>
        <v>100</v>
      </c>
      <c r="I1056" s="48">
        <f>E1056/E1054*100</f>
        <v>100</v>
      </c>
      <c r="J1056" s="46">
        <v>125.96831979022153</v>
      </c>
      <c r="K1056" s="46">
        <v>57.578811077801333</v>
      </c>
      <c r="L1056" s="46">
        <v>60.638618620744793</v>
      </c>
      <c r="M1056" s="50" t="s">
        <v>835</v>
      </c>
    </row>
    <row r="1057" spans="1:13" s="93" customFormat="1" ht="33.75">
      <c r="A1057" s="42" t="s">
        <v>715</v>
      </c>
      <c r="B1057" s="45"/>
      <c r="C1057" s="45"/>
      <c r="D1057" s="45"/>
      <c r="E1057" s="45"/>
      <c r="F1057" s="45"/>
      <c r="G1057" s="45"/>
      <c r="J1057" s="46"/>
      <c r="K1057" s="46"/>
      <c r="L1057" s="46"/>
      <c r="M1057" s="42" t="s">
        <v>982</v>
      </c>
    </row>
    <row r="1058" spans="1:13" s="93" customFormat="1">
      <c r="A1058" s="43" t="s">
        <v>559</v>
      </c>
      <c r="B1058" s="45">
        <v>2017.8409999999999</v>
      </c>
      <c r="C1058" s="45">
        <v>14018.655000000001</v>
      </c>
      <c r="D1058" s="45">
        <v>2041.49</v>
      </c>
      <c r="E1058" s="45">
        <v>16060.145</v>
      </c>
      <c r="F1058" s="45">
        <v>2273.4380000000001</v>
      </c>
      <c r="G1058" s="45">
        <v>18907.401000000002</v>
      </c>
      <c r="H1058" s="48">
        <f>H1059+H1060</f>
        <v>100</v>
      </c>
      <c r="I1058" s="48">
        <f>I1059+I1060</f>
        <v>100</v>
      </c>
      <c r="J1058" s="46">
        <v>101.1719952166697</v>
      </c>
      <c r="K1058" s="46">
        <v>89.79747853251331</v>
      </c>
      <c r="L1058" s="46">
        <v>84.941050332618417</v>
      </c>
      <c r="M1058" s="43" t="s">
        <v>560</v>
      </c>
    </row>
    <row r="1059" spans="1:13" s="93" customFormat="1">
      <c r="A1059" s="50" t="s">
        <v>566</v>
      </c>
      <c r="B1059" s="45">
        <v>904.26400000000001</v>
      </c>
      <c r="C1059" s="45">
        <v>5967.4840000000004</v>
      </c>
      <c r="D1059" s="45">
        <v>932.56</v>
      </c>
      <c r="E1059" s="45">
        <v>6900.0439999999999</v>
      </c>
      <c r="F1059" s="45">
        <v>997.46900000000005</v>
      </c>
      <c r="G1059" s="45">
        <v>8437.1209999999992</v>
      </c>
      <c r="H1059" s="48">
        <f>D1059/D1058*100</f>
        <v>45.68036091286266</v>
      </c>
      <c r="I1059" s="48">
        <f>E1059/E1058*100</f>
        <v>42.963771497704407</v>
      </c>
      <c r="J1059" s="46">
        <v>103.12917466580555</v>
      </c>
      <c r="K1059" s="46">
        <v>93.492629846140574</v>
      </c>
      <c r="L1059" s="46">
        <v>81.781972784318256</v>
      </c>
      <c r="M1059" s="50" t="s">
        <v>834</v>
      </c>
    </row>
    <row r="1060" spans="1:13" s="93" customFormat="1">
      <c r="A1060" s="50" t="s">
        <v>567</v>
      </c>
      <c r="B1060" s="45">
        <v>1113.577</v>
      </c>
      <c r="C1060" s="45">
        <v>8051.1710000000003</v>
      </c>
      <c r="D1060" s="45">
        <v>1108.93</v>
      </c>
      <c r="E1060" s="45">
        <v>9160.1010000000006</v>
      </c>
      <c r="F1060" s="45">
        <v>1275.9690000000001</v>
      </c>
      <c r="G1060" s="45">
        <v>10470.280000000001</v>
      </c>
      <c r="H1060" s="48">
        <f>D1060/D1058*100</f>
        <v>54.31963908713734</v>
      </c>
      <c r="I1060" s="48">
        <f>E1060/E1058*100</f>
        <v>57.036228502295593</v>
      </c>
      <c r="J1060" s="46">
        <v>99.582696122495349</v>
      </c>
      <c r="K1060" s="46">
        <v>86.90885123384659</v>
      </c>
      <c r="L1060" s="46">
        <v>87.486686124917384</v>
      </c>
      <c r="M1060" s="50" t="s">
        <v>567</v>
      </c>
    </row>
    <row r="1061" spans="1:13" s="93" customFormat="1">
      <c r="A1061" s="43" t="s">
        <v>561</v>
      </c>
      <c r="B1061" s="45">
        <v>2017.8409999999999</v>
      </c>
      <c r="C1061" s="45">
        <v>14018.655000000001</v>
      </c>
      <c r="D1061" s="45">
        <v>2041.49</v>
      </c>
      <c r="E1061" s="45">
        <v>16060.145</v>
      </c>
      <c r="F1061" s="45">
        <v>2273.4380000000001</v>
      </c>
      <c r="G1061" s="45">
        <v>18907.401000000002</v>
      </c>
      <c r="H1061" s="48">
        <f>H1062+H1063</f>
        <v>100.00004898383044</v>
      </c>
      <c r="I1061" s="48">
        <f>I1062+I1063</f>
        <v>99.999999999999986</v>
      </c>
      <c r="J1061" s="46">
        <v>101.1719952166697</v>
      </c>
      <c r="K1061" s="46">
        <v>89.79747853251331</v>
      </c>
      <c r="L1061" s="46">
        <v>84.941050332618417</v>
      </c>
      <c r="M1061" s="43" t="s">
        <v>562</v>
      </c>
    </row>
    <row r="1062" spans="1:13" s="93" customFormat="1">
      <c r="A1062" s="50" t="s">
        <v>568</v>
      </c>
      <c r="B1062" s="45">
        <v>19.469000000000001</v>
      </c>
      <c r="C1062" s="45">
        <v>137.33000000000001</v>
      </c>
      <c r="D1062" s="45">
        <v>26.202000000000002</v>
      </c>
      <c r="E1062" s="45">
        <v>163.53200000000001</v>
      </c>
      <c r="F1062" s="45">
        <v>18.035</v>
      </c>
      <c r="G1062" s="45">
        <v>107.01300000000001</v>
      </c>
      <c r="H1062" s="48">
        <f>D1062/D1061*100</f>
        <v>1.2834743251252763</v>
      </c>
      <c r="I1062" s="48">
        <f>E1062/E1061*100</f>
        <v>1.0182473445912226</v>
      </c>
      <c r="J1062" s="46">
        <v>134.583183522523</v>
      </c>
      <c r="K1062" s="46">
        <v>145.28416967008596</v>
      </c>
      <c r="L1062" s="46">
        <v>152.81507854185941</v>
      </c>
      <c r="M1062" s="50" t="s">
        <v>568</v>
      </c>
    </row>
    <row r="1063" spans="1:13" s="93" customFormat="1">
      <c r="A1063" s="50" t="s">
        <v>569</v>
      </c>
      <c r="B1063" s="45">
        <v>1998.3720000000001</v>
      </c>
      <c r="C1063" s="45">
        <v>13881.325000000001</v>
      </c>
      <c r="D1063" s="45">
        <v>2015.289</v>
      </c>
      <c r="E1063" s="45">
        <v>15896.612999999999</v>
      </c>
      <c r="F1063" s="45">
        <v>2255.4029999999998</v>
      </c>
      <c r="G1063" s="45">
        <v>18800.388999999999</v>
      </c>
      <c r="H1063" s="48">
        <f>D1063/D1061*100</f>
        <v>98.716574658705156</v>
      </c>
      <c r="I1063" s="48">
        <f>E1063/E1061*100</f>
        <v>98.981752655408769</v>
      </c>
      <c r="J1063" s="46">
        <v>100.84653908281341</v>
      </c>
      <c r="K1063" s="46">
        <v>89.353831665560449</v>
      </c>
      <c r="L1063" s="46">
        <v>84.554702564930977</v>
      </c>
      <c r="M1063" s="50" t="s">
        <v>835</v>
      </c>
    </row>
    <row r="1064" spans="1:13" s="93" customFormat="1">
      <c r="A1064" s="42" t="s">
        <v>716</v>
      </c>
      <c r="B1064" s="45"/>
      <c r="C1064" s="45"/>
      <c r="D1064" s="45"/>
      <c r="E1064" s="45"/>
      <c r="F1064" s="45"/>
      <c r="G1064" s="45"/>
      <c r="J1064" s="46"/>
      <c r="K1064" s="46"/>
      <c r="L1064" s="46"/>
      <c r="M1064" s="42" t="s">
        <v>983</v>
      </c>
    </row>
    <row r="1065" spans="1:13" s="93" customFormat="1">
      <c r="A1065" s="43" t="s">
        <v>559</v>
      </c>
      <c r="B1065" s="45">
        <v>3764667.767</v>
      </c>
      <c r="C1065" s="45">
        <v>22075356.897999998</v>
      </c>
      <c r="D1065" s="45">
        <v>2957953.2779999999</v>
      </c>
      <c r="E1065" s="45">
        <v>25048900.787</v>
      </c>
      <c r="F1065" s="45">
        <v>3453065.1460000002</v>
      </c>
      <c r="G1065" s="45">
        <v>20816788.594999999</v>
      </c>
      <c r="H1065" s="48">
        <f>H1066+H1067</f>
        <v>99.999999999999986</v>
      </c>
      <c r="I1065" s="48">
        <f>I1066+I1067</f>
        <v>100</v>
      </c>
      <c r="J1065" s="46">
        <v>78.571429434718567</v>
      </c>
      <c r="K1065" s="46">
        <v>85.661670224393731</v>
      </c>
      <c r="L1065" s="46">
        <v>120.33028376440598</v>
      </c>
      <c r="M1065" s="43" t="s">
        <v>560</v>
      </c>
    </row>
    <row r="1066" spans="1:13" s="93" customFormat="1">
      <c r="A1066" s="50" t="s">
        <v>566</v>
      </c>
      <c r="B1066" s="45">
        <v>109666</v>
      </c>
      <c r="C1066" s="45">
        <v>455999.83500000002</v>
      </c>
      <c r="D1066" s="45">
        <v>60305.332999999999</v>
      </c>
      <c r="E1066" s="45">
        <v>516305.16800000001</v>
      </c>
      <c r="F1066" s="45">
        <v>13794.166999999999</v>
      </c>
      <c r="G1066" s="45">
        <v>557158.33600000001</v>
      </c>
      <c r="H1066" s="48">
        <f>D1066/D1065*100</f>
        <v>2.0387520468469011</v>
      </c>
      <c r="I1066" s="48">
        <f>E1066/E1065*100</f>
        <v>2.061188921583156</v>
      </c>
      <c r="J1066" s="46">
        <v>54.989999635256133</v>
      </c>
      <c r="K1066" s="47">
        <v>4.3717995439666639</v>
      </c>
      <c r="L1066" s="46">
        <v>92.667583815886758</v>
      </c>
      <c r="M1066" s="50" t="s">
        <v>834</v>
      </c>
    </row>
    <row r="1067" spans="1:13" s="93" customFormat="1">
      <c r="A1067" s="50" t="s">
        <v>567</v>
      </c>
      <c r="B1067" s="45">
        <v>3655001.767</v>
      </c>
      <c r="C1067" s="45">
        <v>21619357.063000001</v>
      </c>
      <c r="D1067" s="45">
        <v>2897647.9449999998</v>
      </c>
      <c r="E1067" s="45">
        <v>24532595.618999999</v>
      </c>
      <c r="F1067" s="45">
        <v>3439270.9789999998</v>
      </c>
      <c r="G1067" s="45">
        <v>20259630.259</v>
      </c>
      <c r="H1067" s="48">
        <f>D1067/D1065*100</f>
        <v>97.961247953153091</v>
      </c>
      <c r="I1067" s="48">
        <f>E1067/E1065*100</f>
        <v>97.938811078416848</v>
      </c>
      <c r="J1067" s="46">
        <v>79.278975215882568</v>
      </c>
      <c r="K1067" s="46">
        <v>84.251806929226547</v>
      </c>
      <c r="L1067" s="46">
        <v>121.09103327836797</v>
      </c>
      <c r="M1067" s="50" t="s">
        <v>567</v>
      </c>
    </row>
    <row r="1068" spans="1:13" s="93" customFormat="1">
      <c r="A1068" s="43" t="s">
        <v>561</v>
      </c>
      <c r="B1068" s="45">
        <v>3764667.767</v>
      </c>
      <c r="C1068" s="45">
        <v>22075356.897999998</v>
      </c>
      <c r="D1068" s="45">
        <v>2957953.2779999999</v>
      </c>
      <c r="E1068" s="45">
        <v>25048900.787</v>
      </c>
      <c r="F1068" s="45">
        <v>3453065.1460000002</v>
      </c>
      <c r="G1068" s="45">
        <v>20816788.594999999</v>
      </c>
      <c r="H1068" s="48">
        <f>H1069+H1070</f>
        <v>100.00000003380717</v>
      </c>
      <c r="I1068" s="48">
        <f>I1069+I1070</f>
        <v>100.00000000000001</v>
      </c>
      <c r="J1068" s="46">
        <v>78.571429434718567</v>
      </c>
      <c r="K1068" s="46">
        <v>85.661670224393731</v>
      </c>
      <c r="L1068" s="46">
        <v>120.33028376440598</v>
      </c>
      <c r="M1068" s="43" t="s">
        <v>562</v>
      </c>
    </row>
    <row r="1069" spans="1:13" s="93" customFormat="1">
      <c r="A1069" s="50" t="s">
        <v>568</v>
      </c>
      <c r="B1069" s="45">
        <v>1680.7529999999999</v>
      </c>
      <c r="C1069" s="45">
        <v>11709.333000000001</v>
      </c>
      <c r="D1069" s="45">
        <v>5328.8609999999999</v>
      </c>
      <c r="E1069" s="45">
        <v>16893.300999999999</v>
      </c>
      <c r="F1069" s="45">
        <v>3078.482</v>
      </c>
      <c r="G1069" s="45">
        <v>19676.594000000001</v>
      </c>
      <c r="H1069" s="48">
        <f>D1069/D1068*100</f>
        <v>0.18015365690978977</v>
      </c>
      <c r="I1069" s="48">
        <f>E1069/E1068*100</f>
        <v>6.7441286720123728E-2</v>
      </c>
      <c r="J1069" s="47">
        <v>3.1705199990718445</v>
      </c>
      <c r="K1069" s="46">
        <v>173.10028124250849</v>
      </c>
      <c r="L1069" s="46">
        <v>85.854802919651647</v>
      </c>
      <c r="M1069" s="50" t="s">
        <v>568</v>
      </c>
    </row>
    <row r="1070" spans="1:13" s="93" customFormat="1">
      <c r="A1070" s="50" t="s">
        <v>569</v>
      </c>
      <c r="B1070" s="45">
        <v>3762987.014</v>
      </c>
      <c r="C1070" s="45">
        <v>22063647.565000001</v>
      </c>
      <c r="D1070" s="45">
        <v>2952624.4180000001</v>
      </c>
      <c r="E1070" s="45">
        <v>25032007.486000001</v>
      </c>
      <c r="F1070" s="45">
        <v>3449986.6639999999</v>
      </c>
      <c r="G1070" s="45">
        <v>20797112.000999998</v>
      </c>
      <c r="H1070" s="48">
        <f>D1070/D1068*100</f>
        <v>99.819846376897374</v>
      </c>
      <c r="I1070" s="48">
        <f>E1070/E1068*100</f>
        <v>99.932558713279889</v>
      </c>
      <c r="J1070" s="46">
        <v>78.464911173355432</v>
      </c>
      <c r="K1070" s="46">
        <v>85.583647287976873</v>
      </c>
      <c r="L1070" s="46">
        <v>120.36290175672649</v>
      </c>
      <c r="M1070" s="50" t="s">
        <v>835</v>
      </c>
    </row>
    <row r="1071" spans="1:13" s="93" customFormat="1" ht="22.5">
      <c r="A1071" s="42" t="s">
        <v>717</v>
      </c>
      <c r="B1071" s="45"/>
      <c r="C1071" s="45"/>
      <c r="D1071" s="45"/>
      <c r="E1071" s="45"/>
      <c r="F1071" s="45"/>
      <c r="G1071" s="45"/>
      <c r="J1071" s="46"/>
      <c r="K1071" s="46"/>
      <c r="L1071" s="46"/>
      <c r="M1071" s="42" t="s">
        <v>984</v>
      </c>
    </row>
    <row r="1072" spans="1:13" s="93" customFormat="1">
      <c r="A1072" s="43" t="s">
        <v>559</v>
      </c>
      <c r="B1072" s="45">
        <v>2514.527</v>
      </c>
      <c r="C1072" s="45">
        <v>21114.965</v>
      </c>
      <c r="D1072" s="45">
        <v>3325.7559999999999</v>
      </c>
      <c r="E1072" s="45">
        <v>24440.721000000001</v>
      </c>
      <c r="F1072" s="45">
        <v>3072.1309999999999</v>
      </c>
      <c r="G1072" s="45">
        <v>25312.589</v>
      </c>
      <c r="H1072" s="48">
        <f>H1073+H1074</f>
        <v>100</v>
      </c>
      <c r="I1072" s="48">
        <f>I1073+I1074</f>
        <v>100</v>
      </c>
      <c r="J1072" s="46">
        <v>132.26169374995774</v>
      </c>
      <c r="K1072" s="46">
        <v>108.25567008698522</v>
      </c>
      <c r="L1072" s="46">
        <v>96.555595320573502</v>
      </c>
      <c r="M1072" s="43" t="s">
        <v>560</v>
      </c>
    </row>
    <row r="1073" spans="1:13" s="93" customFormat="1">
      <c r="A1073" s="50" t="s">
        <v>566</v>
      </c>
      <c r="B1073" s="45">
        <v>1841.4929999999999</v>
      </c>
      <c r="C1073" s="45">
        <v>13793.353999999999</v>
      </c>
      <c r="D1073" s="45">
        <v>2358.7539999999999</v>
      </c>
      <c r="E1073" s="45">
        <v>16152.108</v>
      </c>
      <c r="F1073" s="45">
        <v>2146.39</v>
      </c>
      <c r="G1073" s="45">
        <v>14764.728999999999</v>
      </c>
      <c r="H1073" s="48">
        <f>D1073/D1072*100</f>
        <v>70.923844082368035</v>
      </c>
      <c r="I1073" s="48">
        <f>E1073/E1072*100</f>
        <v>66.086871987123459</v>
      </c>
      <c r="J1073" s="46">
        <v>128.08921891095974</v>
      </c>
      <c r="K1073" s="46">
        <v>109.89400807868095</v>
      </c>
      <c r="L1073" s="46">
        <v>109.396576124086</v>
      </c>
      <c r="M1073" s="50" t="s">
        <v>834</v>
      </c>
    </row>
    <row r="1074" spans="1:13" s="93" customFormat="1">
      <c r="A1074" s="50" t="s">
        <v>567</v>
      </c>
      <c r="B1074" s="45">
        <v>673.03399999999999</v>
      </c>
      <c r="C1074" s="45">
        <v>7321.6109999999999</v>
      </c>
      <c r="D1074" s="45">
        <v>967.00199999999995</v>
      </c>
      <c r="E1074" s="45">
        <v>8288.6129999999994</v>
      </c>
      <c r="F1074" s="45">
        <v>925.74099999999999</v>
      </c>
      <c r="G1074" s="45">
        <v>10547.86</v>
      </c>
      <c r="H1074" s="48">
        <f>D1074/D1072*100</f>
        <v>29.076155917631962</v>
      </c>
      <c r="I1074" s="48">
        <f>E1074/E1072*100</f>
        <v>33.913128012876534</v>
      </c>
      <c r="J1074" s="46">
        <v>143.67803112472771</v>
      </c>
      <c r="K1074" s="46">
        <v>104.45707816765163</v>
      </c>
      <c r="L1074" s="46">
        <v>78.58099178411544</v>
      </c>
      <c r="M1074" s="50" t="s">
        <v>567</v>
      </c>
    </row>
    <row r="1075" spans="1:13" s="93" customFormat="1">
      <c r="A1075" s="43" t="s">
        <v>561</v>
      </c>
      <c r="B1075" s="45">
        <v>2514.527</v>
      </c>
      <c r="C1075" s="45">
        <v>21114.965</v>
      </c>
      <c r="D1075" s="45">
        <v>3325.7559999999999</v>
      </c>
      <c r="E1075" s="45">
        <v>24440.721000000001</v>
      </c>
      <c r="F1075" s="45">
        <v>3072.1309999999999</v>
      </c>
      <c r="G1075" s="45">
        <v>25312.589</v>
      </c>
      <c r="H1075" s="48">
        <f>H1076+H1077</f>
        <v>100</v>
      </c>
      <c r="I1075" s="48">
        <f>I1076+I1077</f>
        <v>100.00000409153232</v>
      </c>
      <c r="J1075" s="46">
        <v>132.26169374995774</v>
      </c>
      <c r="K1075" s="46">
        <v>108.25567008698522</v>
      </c>
      <c r="L1075" s="46">
        <v>96.555595320573502</v>
      </c>
      <c r="M1075" s="43" t="s">
        <v>562</v>
      </c>
    </row>
    <row r="1076" spans="1:13" s="93" customFormat="1">
      <c r="A1076" s="50" t="s">
        <v>568</v>
      </c>
      <c r="B1076" s="45">
        <v>351.25</v>
      </c>
      <c r="C1076" s="45">
        <v>1316.6389999999999</v>
      </c>
      <c r="D1076" s="45">
        <v>433.45400000000001</v>
      </c>
      <c r="E1076" s="45">
        <v>1750.0930000000001</v>
      </c>
      <c r="F1076" s="45">
        <v>103.529</v>
      </c>
      <c r="G1076" s="45">
        <v>733.60599999999999</v>
      </c>
      <c r="H1076" s="48">
        <f>D1076/D1075*100</f>
        <v>13.033247177483856</v>
      </c>
      <c r="I1076" s="48">
        <f>E1076/E1075*100</f>
        <v>7.160562079981192</v>
      </c>
      <c r="J1076" s="46">
        <v>123.4032740213523</v>
      </c>
      <c r="K1076" s="47">
        <v>4.1867882429077845</v>
      </c>
      <c r="L1076" s="47">
        <v>2.3856034438104379</v>
      </c>
      <c r="M1076" s="50" t="s">
        <v>568</v>
      </c>
    </row>
    <row r="1077" spans="1:13" s="93" customFormat="1">
      <c r="A1077" s="50" t="s">
        <v>569</v>
      </c>
      <c r="B1077" s="45">
        <v>2163.277</v>
      </c>
      <c r="C1077" s="45">
        <v>19798.326000000001</v>
      </c>
      <c r="D1077" s="45">
        <v>2892.3020000000001</v>
      </c>
      <c r="E1077" s="45">
        <v>22690.629000000001</v>
      </c>
      <c r="F1077" s="45">
        <v>2968.6019999999999</v>
      </c>
      <c r="G1077" s="45">
        <v>24578.983</v>
      </c>
      <c r="H1077" s="48">
        <f>D1077/D1075*100</f>
        <v>86.966752822516142</v>
      </c>
      <c r="I1077" s="48">
        <f>E1077/E1075*100</f>
        <v>92.839442011551128</v>
      </c>
      <c r="J1077" s="46">
        <v>133.70003009323355</v>
      </c>
      <c r="K1077" s="46">
        <v>97.429766603943548</v>
      </c>
      <c r="L1077" s="46">
        <v>92.317200430953562</v>
      </c>
      <c r="M1077" s="50" t="s">
        <v>835</v>
      </c>
    </row>
    <row r="1078" spans="1:13" s="93" customFormat="1">
      <c r="A1078" s="42" t="s">
        <v>718</v>
      </c>
      <c r="B1078" s="45"/>
      <c r="C1078" s="45"/>
      <c r="D1078" s="45"/>
      <c r="E1078" s="45"/>
      <c r="F1078" s="45"/>
      <c r="G1078" s="45"/>
      <c r="J1078" s="46"/>
      <c r="K1078" s="46"/>
      <c r="L1078" s="46"/>
      <c r="M1078" s="42" t="s">
        <v>985</v>
      </c>
    </row>
    <row r="1079" spans="1:13" s="93" customFormat="1">
      <c r="A1079" s="43" t="s">
        <v>559</v>
      </c>
      <c r="B1079" s="45">
        <v>67007.429000000004</v>
      </c>
      <c r="C1079" s="45">
        <v>578573.40099999995</v>
      </c>
      <c r="D1079" s="45">
        <v>65455.862000000001</v>
      </c>
      <c r="E1079" s="45">
        <v>644029.26399999997</v>
      </c>
      <c r="F1079" s="45">
        <v>82700.97</v>
      </c>
      <c r="G1079" s="45">
        <v>642004.78</v>
      </c>
      <c r="H1079" s="48">
        <f>H1080+H1081</f>
        <v>100</v>
      </c>
      <c r="I1079" s="48">
        <f>I1080+I1081</f>
        <v>99.999999844727569</v>
      </c>
      <c r="J1079" s="46">
        <v>97.684485103883034</v>
      </c>
      <c r="K1079" s="46">
        <v>79.147635148656661</v>
      </c>
      <c r="L1079" s="46">
        <v>100.31533783907339</v>
      </c>
      <c r="M1079" s="43" t="s">
        <v>560</v>
      </c>
    </row>
    <row r="1080" spans="1:13" s="93" customFormat="1">
      <c r="A1080" s="50" t="s">
        <v>566</v>
      </c>
      <c r="B1080" s="45">
        <v>32192.7</v>
      </c>
      <c r="C1080" s="45">
        <v>246805.4</v>
      </c>
      <c r="D1080" s="45">
        <v>39513.033000000003</v>
      </c>
      <c r="E1080" s="45">
        <v>286318.43300000002</v>
      </c>
      <c r="F1080" s="45">
        <v>35494.300000000003</v>
      </c>
      <c r="G1080" s="45">
        <v>247235.1</v>
      </c>
      <c r="H1080" s="48">
        <f>D1080/D1079*100</f>
        <v>60.365919556601369</v>
      </c>
      <c r="I1080" s="48">
        <f>E1080/E1079*100</f>
        <v>44.457363819417999</v>
      </c>
      <c r="J1080" s="46">
        <v>122.73910855566635</v>
      </c>
      <c r="K1080" s="46">
        <v>111.32219257739975</v>
      </c>
      <c r="L1080" s="46">
        <v>115.80816518366527</v>
      </c>
      <c r="M1080" s="50" t="s">
        <v>834</v>
      </c>
    </row>
    <row r="1081" spans="1:13" s="93" customFormat="1">
      <c r="A1081" s="50" t="s">
        <v>567</v>
      </c>
      <c r="B1081" s="45">
        <v>34814.728999999999</v>
      </c>
      <c r="C1081" s="45">
        <v>331768.00099999999</v>
      </c>
      <c r="D1081" s="45">
        <v>25942.829000000002</v>
      </c>
      <c r="E1081" s="45">
        <v>357710.83</v>
      </c>
      <c r="F1081" s="45">
        <v>47206.67</v>
      </c>
      <c r="G1081" s="45">
        <v>394769.68</v>
      </c>
      <c r="H1081" s="48">
        <f>D1081/D1079*100</f>
        <v>39.634080443398638</v>
      </c>
      <c r="I1081" s="48">
        <f>E1081/E1079*100</f>
        <v>55.542636025309569</v>
      </c>
      <c r="J1081" s="46">
        <v>74.516820165396098</v>
      </c>
      <c r="K1081" s="46">
        <v>54.955854755270821</v>
      </c>
      <c r="L1081" s="46">
        <v>90.612538936627558</v>
      </c>
      <c r="M1081" s="50" t="s">
        <v>567</v>
      </c>
    </row>
    <row r="1082" spans="1:13" s="93" customFormat="1">
      <c r="A1082" s="43" t="s">
        <v>561</v>
      </c>
      <c r="B1082" s="45">
        <v>67007.429000000004</v>
      </c>
      <c r="C1082" s="45">
        <v>578573.40099999995</v>
      </c>
      <c r="D1082" s="45">
        <v>65455.862000000001</v>
      </c>
      <c r="E1082" s="45">
        <v>644029.26399999997</v>
      </c>
      <c r="F1082" s="45">
        <v>82700.97</v>
      </c>
      <c r="G1082" s="45">
        <v>642004.78</v>
      </c>
      <c r="H1082" s="48">
        <f>H1083+H1084</f>
        <v>100</v>
      </c>
      <c r="I1082" s="48">
        <f>I1083+I1084</f>
        <v>100</v>
      </c>
      <c r="J1082" s="46">
        <v>97.684485103883034</v>
      </c>
      <c r="K1082" s="46">
        <v>79.147635148656661</v>
      </c>
      <c r="L1082" s="46">
        <v>100.31533783907339</v>
      </c>
      <c r="M1082" s="43" t="s">
        <v>562</v>
      </c>
    </row>
    <row r="1083" spans="1:13" s="93" customFormat="1">
      <c r="A1083" s="50" t="s">
        <v>568</v>
      </c>
      <c r="B1083" s="45">
        <v>2103.5709999999999</v>
      </c>
      <c r="C1083" s="45">
        <v>9154.75</v>
      </c>
      <c r="D1083" s="45">
        <v>1291.5</v>
      </c>
      <c r="E1083" s="45">
        <v>10446.25</v>
      </c>
      <c r="F1083" s="45">
        <v>776.12099999999998</v>
      </c>
      <c r="G1083" s="45">
        <v>7097.0559999999996</v>
      </c>
      <c r="H1083" s="48">
        <f>D1083/D1082*100</f>
        <v>1.9730853135812343</v>
      </c>
      <c r="I1083" s="48">
        <f>E1083/E1082*100</f>
        <v>1.6220148033521657</v>
      </c>
      <c r="J1083" s="46">
        <v>61.395598246980974</v>
      </c>
      <c r="K1083" s="46">
        <v>166.40446528311952</v>
      </c>
      <c r="L1083" s="46">
        <v>147.19131425763021</v>
      </c>
      <c r="M1083" s="50" t="s">
        <v>568</v>
      </c>
    </row>
    <row r="1084" spans="1:13" s="93" customFormat="1">
      <c r="A1084" s="50" t="s">
        <v>569</v>
      </c>
      <c r="B1084" s="45">
        <v>64903.858</v>
      </c>
      <c r="C1084" s="45">
        <v>569418.65099999995</v>
      </c>
      <c r="D1084" s="45">
        <v>64164.362000000001</v>
      </c>
      <c r="E1084" s="45">
        <v>633583.01399999997</v>
      </c>
      <c r="F1084" s="45">
        <v>81924.849000000002</v>
      </c>
      <c r="G1084" s="45">
        <v>634907.72400000005</v>
      </c>
      <c r="H1084" s="48">
        <f>D1084/D1082*100</f>
        <v>98.026914686418763</v>
      </c>
      <c r="I1084" s="48">
        <f>E1084/E1082*100</f>
        <v>98.377985196647828</v>
      </c>
      <c r="J1084" s="46">
        <v>98.86062859314157</v>
      </c>
      <c r="K1084" s="46">
        <v>78.321001238586348</v>
      </c>
      <c r="L1084" s="46">
        <v>99.791353932244789</v>
      </c>
      <c r="M1084" s="50" t="s">
        <v>835</v>
      </c>
    </row>
    <row r="1085" spans="1:13" s="93" customFormat="1" ht="56.25">
      <c r="A1085" s="42" t="s">
        <v>719</v>
      </c>
      <c r="B1085" s="45"/>
      <c r="C1085" s="45"/>
      <c r="D1085" s="45"/>
      <c r="E1085" s="45"/>
      <c r="F1085" s="45"/>
      <c r="G1085" s="45"/>
      <c r="J1085" s="46"/>
      <c r="K1085" s="46"/>
      <c r="L1085" s="46"/>
      <c r="M1085" s="42" t="s">
        <v>986</v>
      </c>
    </row>
    <row r="1086" spans="1:13" s="93" customFormat="1">
      <c r="A1086" s="43" t="s">
        <v>559</v>
      </c>
      <c r="B1086" s="45">
        <v>63844.32</v>
      </c>
      <c r="C1086" s="45">
        <v>540929.23699999996</v>
      </c>
      <c r="D1086" s="45">
        <v>62582.025000000001</v>
      </c>
      <c r="E1086" s="45">
        <v>603511.26300000004</v>
      </c>
      <c r="F1086" s="45">
        <v>79183.175000000003</v>
      </c>
      <c r="G1086" s="45">
        <v>602993.83100000001</v>
      </c>
      <c r="H1086" s="48">
        <f>H1087+H1088</f>
        <v>100</v>
      </c>
      <c r="I1086" s="48">
        <f>I1087+I1088</f>
        <v>99.999999834303011</v>
      </c>
      <c r="J1086" s="46">
        <v>98.022854656451813</v>
      </c>
      <c r="K1086" s="46">
        <v>79.034498174643787</v>
      </c>
      <c r="L1086" s="46">
        <v>100.08581049645929</v>
      </c>
      <c r="M1086" s="43" t="s">
        <v>560</v>
      </c>
    </row>
    <row r="1087" spans="1:13" s="93" customFormat="1">
      <c r="A1087" s="50" t="s">
        <v>566</v>
      </c>
      <c r="B1087" s="45">
        <v>32192.7</v>
      </c>
      <c r="C1087" s="45">
        <v>246805.4</v>
      </c>
      <c r="D1087" s="45">
        <v>39513.033000000003</v>
      </c>
      <c r="E1087" s="45">
        <v>286318.43300000002</v>
      </c>
      <c r="F1087" s="45">
        <v>35494.300000000003</v>
      </c>
      <c r="G1087" s="45">
        <v>247235.1</v>
      </c>
      <c r="H1087" s="48">
        <f>D1087/D1086*100</f>
        <v>63.137990501266138</v>
      </c>
      <c r="I1087" s="48">
        <f>E1087/E1086*100</f>
        <v>47.442102667104656</v>
      </c>
      <c r="J1087" s="46">
        <v>122.73910855566635</v>
      </c>
      <c r="K1087" s="46">
        <v>111.32219257739975</v>
      </c>
      <c r="L1087" s="46">
        <v>115.80816518366527</v>
      </c>
      <c r="M1087" s="50" t="s">
        <v>834</v>
      </c>
    </row>
    <row r="1088" spans="1:13" s="93" customFormat="1">
      <c r="A1088" s="50" t="s">
        <v>567</v>
      </c>
      <c r="B1088" s="45">
        <v>31651.62</v>
      </c>
      <c r="C1088" s="45">
        <v>294123.837</v>
      </c>
      <c r="D1088" s="45">
        <v>23068.991999999998</v>
      </c>
      <c r="E1088" s="45">
        <v>317192.82900000003</v>
      </c>
      <c r="F1088" s="45">
        <v>43688.875</v>
      </c>
      <c r="G1088" s="45">
        <v>355758.73100000003</v>
      </c>
      <c r="H1088" s="48">
        <f>D1088/D1086*100</f>
        <v>36.862009498733862</v>
      </c>
      <c r="I1088" s="48">
        <f>E1088/E1086*100</f>
        <v>52.557897167198355</v>
      </c>
      <c r="J1088" s="46">
        <v>72.884079867002072</v>
      </c>
      <c r="K1088" s="46">
        <v>52.802897762874409</v>
      </c>
      <c r="L1088" s="46">
        <v>89.159534639783729</v>
      </c>
      <c r="M1088" s="50" t="s">
        <v>567</v>
      </c>
    </row>
    <row r="1089" spans="1:13" s="93" customFormat="1">
      <c r="A1089" s="43" t="s">
        <v>561</v>
      </c>
      <c r="B1089" s="45">
        <v>63844.32</v>
      </c>
      <c r="C1089" s="45">
        <v>540929.23699999996</v>
      </c>
      <c r="D1089" s="45">
        <v>62582.025000000001</v>
      </c>
      <c r="E1089" s="45">
        <v>603511.26300000004</v>
      </c>
      <c r="F1089" s="45">
        <v>79183.175000000003</v>
      </c>
      <c r="G1089" s="45">
        <v>602993.83100000001</v>
      </c>
      <c r="H1089" s="48">
        <f>H1090+H1091</f>
        <v>100</v>
      </c>
      <c r="I1089" s="48">
        <f>I1090+I1091</f>
        <v>100</v>
      </c>
      <c r="J1089" s="46">
        <v>98.022854656451813</v>
      </c>
      <c r="K1089" s="46">
        <v>79.034498174643787</v>
      </c>
      <c r="L1089" s="46">
        <v>100.08581049645929</v>
      </c>
      <c r="M1089" s="43" t="s">
        <v>562</v>
      </c>
    </row>
    <row r="1090" spans="1:13" s="93" customFormat="1">
      <c r="A1090" s="50" t="s">
        <v>568</v>
      </c>
      <c r="B1090" s="45">
        <v>2100.0010000000002</v>
      </c>
      <c r="C1090" s="45">
        <v>9125.5040000000008</v>
      </c>
      <c r="D1090" s="45">
        <v>1288.5550000000001</v>
      </c>
      <c r="E1090" s="45">
        <v>10414.058999999999</v>
      </c>
      <c r="F1090" s="45">
        <v>653.38599999999997</v>
      </c>
      <c r="G1090" s="45">
        <v>6508.8249999999998</v>
      </c>
      <c r="H1090" s="48">
        <f>D1090/D1089*100</f>
        <v>2.0589857870530714</v>
      </c>
      <c r="I1090" s="48">
        <f>E1090/E1089*100</f>
        <v>1.7255782349831637</v>
      </c>
      <c r="J1090" s="46">
        <v>61.359732685841571</v>
      </c>
      <c r="K1090" s="46">
        <v>197.21190842779001</v>
      </c>
      <c r="L1090" s="46">
        <v>159.99906281087598</v>
      </c>
      <c r="M1090" s="50" t="s">
        <v>568</v>
      </c>
    </row>
    <row r="1091" spans="1:13" s="93" customFormat="1">
      <c r="A1091" s="50" t="s">
        <v>569</v>
      </c>
      <c r="B1091" s="45">
        <v>61744.319000000003</v>
      </c>
      <c r="C1091" s="45">
        <v>531803.73300000001</v>
      </c>
      <c r="D1091" s="45">
        <v>61293.47</v>
      </c>
      <c r="E1091" s="45">
        <v>593097.20400000003</v>
      </c>
      <c r="F1091" s="45">
        <v>78529.789000000004</v>
      </c>
      <c r="G1091" s="45">
        <v>596485.00600000005</v>
      </c>
      <c r="H1091" s="48">
        <f>D1091/D1089*100</f>
        <v>97.941014212946925</v>
      </c>
      <c r="I1091" s="48">
        <f>E1091/E1089*100</f>
        <v>98.274421765016839</v>
      </c>
      <c r="J1091" s="46">
        <v>99.269812984737911</v>
      </c>
      <c r="K1091" s="46">
        <v>78.051234799573947</v>
      </c>
      <c r="L1091" s="46">
        <v>99.432039034355867</v>
      </c>
      <c r="M1091" s="50" t="s">
        <v>835</v>
      </c>
    </row>
    <row r="1092" spans="1:13" s="93" customFormat="1" ht="33.75">
      <c r="A1092" s="42" t="s">
        <v>720</v>
      </c>
      <c r="B1092" s="45"/>
      <c r="C1092" s="45"/>
      <c r="D1092" s="45"/>
      <c r="E1092" s="45"/>
      <c r="F1092" s="45"/>
      <c r="G1092" s="45"/>
      <c r="J1092" s="46"/>
      <c r="K1092" s="46"/>
      <c r="L1092" s="46"/>
      <c r="M1092" s="42" t="s">
        <v>987</v>
      </c>
    </row>
    <row r="1093" spans="1:13" s="93" customFormat="1">
      <c r="A1093" s="43" t="s">
        <v>559</v>
      </c>
      <c r="B1093" s="45">
        <v>4167.1949999999997</v>
      </c>
      <c r="C1093" s="45">
        <v>29160.400000000001</v>
      </c>
      <c r="D1093" s="45">
        <v>861.61199999999997</v>
      </c>
      <c r="E1093" s="45">
        <v>30022.011999999999</v>
      </c>
      <c r="F1093" s="45">
        <v>5317.3959999999997</v>
      </c>
      <c r="G1093" s="45">
        <v>39936.088000000003</v>
      </c>
      <c r="H1093" s="48">
        <f>H1094+H1095</f>
        <v>100</v>
      </c>
      <c r="I1093" s="48">
        <f>I1094+I1095</f>
        <v>100</v>
      </c>
      <c r="J1093" s="46">
        <v>20.676066274796359</v>
      </c>
      <c r="K1093" s="46">
        <v>16.203645543796249</v>
      </c>
      <c r="L1093" s="46">
        <v>75.175144846435629</v>
      </c>
      <c r="M1093" s="43" t="s">
        <v>560</v>
      </c>
    </row>
    <row r="1094" spans="1:13" s="93" customFormat="1">
      <c r="A1094" s="50" t="s">
        <v>566</v>
      </c>
      <c r="B1094" s="45">
        <v>2206.4</v>
      </c>
      <c r="C1094" s="45">
        <v>9035.2999999999993</v>
      </c>
      <c r="D1094" s="45">
        <v>516.93299999999999</v>
      </c>
      <c r="E1094" s="45">
        <v>9552.2330000000002</v>
      </c>
      <c r="F1094" s="45">
        <v>2382.1999999999998</v>
      </c>
      <c r="G1094" s="45">
        <v>13614.3</v>
      </c>
      <c r="H1094" s="48">
        <f>D1094/D1093*100</f>
        <v>59.996030695951305</v>
      </c>
      <c r="I1094" s="48">
        <f>E1094/E1093*100</f>
        <v>31.817431156845856</v>
      </c>
      <c r="J1094" s="46">
        <v>23.428798042059462</v>
      </c>
      <c r="K1094" s="46">
        <v>21.699815296784486</v>
      </c>
      <c r="L1094" s="46">
        <v>70.163232777300337</v>
      </c>
      <c r="M1094" s="50" t="s">
        <v>834</v>
      </c>
    </row>
    <row r="1095" spans="1:13" s="93" customFormat="1">
      <c r="A1095" s="50" t="s">
        <v>567</v>
      </c>
      <c r="B1095" s="45">
        <v>1960.7950000000001</v>
      </c>
      <c r="C1095" s="45">
        <v>20125.099999999999</v>
      </c>
      <c r="D1095" s="45">
        <v>344.67899999999997</v>
      </c>
      <c r="E1095" s="45">
        <v>20469.778999999999</v>
      </c>
      <c r="F1095" s="45">
        <v>2935.1959999999999</v>
      </c>
      <c r="G1095" s="45">
        <v>26321.788</v>
      </c>
      <c r="H1095" s="48">
        <f>D1095/D1093*100</f>
        <v>40.003969304048688</v>
      </c>
      <c r="I1095" s="48">
        <f>E1095/E1093*100</f>
        <v>68.182568843154144</v>
      </c>
      <c r="J1095" s="46">
        <v>17.578533196994073</v>
      </c>
      <c r="K1095" s="46">
        <v>11.742963672613344</v>
      </c>
      <c r="L1095" s="46">
        <v>77.767433580120013</v>
      </c>
      <c r="M1095" s="50" t="s">
        <v>567</v>
      </c>
    </row>
    <row r="1096" spans="1:13" s="93" customFormat="1">
      <c r="A1096" s="43" t="s">
        <v>561</v>
      </c>
      <c r="B1096" s="45">
        <v>4167.1949999999997</v>
      </c>
      <c r="C1096" s="45">
        <v>29160.400000000001</v>
      </c>
      <c r="D1096" s="45">
        <v>861.61199999999997</v>
      </c>
      <c r="E1096" s="45">
        <v>30022.011999999999</v>
      </c>
      <c r="F1096" s="45">
        <v>5317.3959999999997</v>
      </c>
      <c r="G1096" s="45">
        <v>39936.088000000003</v>
      </c>
      <c r="H1096" s="48">
        <f>H1097+H1098</f>
        <v>100</v>
      </c>
      <c r="I1096" s="48">
        <f>I1097+I1098</f>
        <v>100</v>
      </c>
      <c r="J1096" s="46">
        <v>20.676066274796359</v>
      </c>
      <c r="K1096" s="46">
        <v>16.203645543796249</v>
      </c>
      <c r="L1096" s="46">
        <v>75.175144846435629</v>
      </c>
      <c r="M1096" s="43" t="s">
        <v>562</v>
      </c>
    </row>
    <row r="1097" spans="1:13" s="93" customFormat="1">
      <c r="A1097" s="50" t="s">
        <v>568</v>
      </c>
      <c r="B1097" s="45">
        <v>547.29</v>
      </c>
      <c r="C1097" s="45">
        <v>3001.3510000000001</v>
      </c>
      <c r="D1097" s="45">
        <v>554.93100000000004</v>
      </c>
      <c r="E1097" s="45">
        <v>3556.2820000000002</v>
      </c>
      <c r="F1097" s="45">
        <v>576.71600000000001</v>
      </c>
      <c r="G1097" s="45">
        <v>4059.9780000000001</v>
      </c>
      <c r="H1097" s="48">
        <f>D1097/D1096*100</f>
        <v>64.406136404785457</v>
      </c>
      <c r="I1097" s="48">
        <f>E1097/E1096*100</f>
        <v>11.845581835088202</v>
      </c>
      <c r="J1097" s="46">
        <v>101.39615194869268</v>
      </c>
      <c r="K1097" s="46">
        <v>96.222577490480575</v>
      </c>
      <c r="L1097" s="46">
        <v>87.593627354630982</v>
      </c>
      <c r="M1097" s="50" t="s">
        <v>568</v>
      </c>
    </row>
    <row r="1098" spans="1:13" s="93" customFormat="1">
      <c r="A1098" s="50" t="s">
        <v>569</v>
      </c>
      <c r="B1098" s="45">
        <v>3619.9050000000002</v>
      </c>
      <c r="C1098" s="45">
        <v>26159.048999999999</v>
      </c>
      <c r="D1098" s="45">
        <v>306.68099999999998</v>
      </c>
      <c r="E1098" s="45">
        <v>26465.73</v>
      </c>
      <c r="F1098" s="45">
        <v>4740.68</v>
      </c>
      <c r="G1098" s="45">
        <v>35876.11</v>
      </c>
      <c r="H1098" s="48">
        <f>D1098/D1096*100</f>
        <v>35.59386359521455</v>
      </c>
      <c r="I1098" s="48">
        <f>E1098/E1096*100</f>
        <v>88.154418164911803</v>
      </c>
      <c r="J1098" s="46">
        <v>8.4720731621409957</v>
      </c>
      <c r="K1098" s="46">
        <v>6.4691352295451274</v>
      </c>
      <c r="L1098" s="46">
        <v>73.769787192647144</v>
      </c>
      <c r="M1098" s="50" t="s">
        <v>835</v>
      </c>
    </row>
    <row r="1099" spans="1:13" s="93" customFormat="1">
      <c r="A1099" s="42" t="s">
        <v>721</v>
      </c>
      <c r="B1099" s="45"/>
      <c r="C1099" s="45"/>
      <c r="D1099" s="45"/>
      <c r="E1099" s="45"/>
      <c r="F1099" s="45"/>
      <c r="G1099" s="45"/>
      <c r="J1099" s="46"/>
      <c r="K1099" s="46"/>
      <c r="L1099" s="46"/>
      <c r="M1099" s="42" t="s">
        <v>988</v>
      </c>
    </row>
    <row r="1100" spans="1:13" s="93" customFormat="1">
      <c r="A1100" s="43" t="s">
        <v>559</v>
      </c>
      <c r="B1100" s="45">
        <v>1255.962</v>
      </c>
      <c r="C1100" s="45">
        <v>9723.6509999999998</v>
      </c>
      <c r="D1100" s="45">
        <v>1534.6079999999999</v>
      </c>
      <c r="E1100" s="45">
        <v>11258.259</v>
      </c>
      <c r="F1100" s="45">
        <v>2218.4679999999998</v>
      </c>
      <c r="G1100" s="45">
        <v>12613.43</v>
      </c>
      <c r="H1100" s="48">
        <f>H1101+H1102</f>
        <v>100</v>
      </c>
      <c r="I1100" s="48">
        <f>I1101+I1102</f>
        <v>100</v>
      </c>
      <c r="J1100" s="46">
        <v>122.18586231112087</v>
      </c>
      <c r="K1100" s="46">
        <v>69.174222932221696</v>
      </c>
      <c r="L1100" s="46">
        <v>89.25612620833509</v>
      </c>
      <c r="M1100" s="43" t="s">
        <v>560</v>
      </c>
    </row>
    <row r="1101" spans="1:13" s="93" customFormat="1">
      <c r="A1101" s="50" t="s">
        <v>566</v>
      </c>
      <c r="B1101" s="45">
        <v>34.899000000000001</v>
      </c>
      <c r="C1101" s="45">
        <v>225.80699999999999</v>
      </c>
      <c r="D1101" s="45">
        <v>81.655000000000001</v>
      </c>
      <c r="E1101" s="45">
        <v>307.46199999999999</v>
      </c>
      <c r="F1101" s="45">
        <v>38.231999999999999</v>
      </c>
      <c r="G1101" s="45">
        <v>181.98099999999999</v>
      </c>
      <c r="H1101" s="48">
        <f>D1101/D1100*100</f>
        <v>5.3209027973267444</v>
      </c>
      <c r="I1101" s="48">
        <f>E1101/E1100*100</f>
        <v>2.7309906442905603</v>
      </c>
      <c r="J1101" s="47">
        <v>2.3397518553540215</v>
      </c>
      <c r="K1101" s="47">
        <v>2.1357763130362004</v>
      </c>
      <c r="L1101" s="46">
        <v>168.95280276512383</v>
      </c>
      <c r="M1101" s="50" t="s">
        <v>834</v>
      </c>
    </row>
    <row r="1102" spans="1:13" s="93" customFormat="1">
      <c r="A1102" s="50" t="s">
        <v>567</v>
      </c>
      <c r="B1102" s="45">
        <v>1221.0630000000001</v>
      </c>
      <c r="C1102" s="45">
        <v>9497.8439999999991</v>
      </c>
      <c r="D1102" s="45">
        <v>1452.953</v>
      </c>
      <c r="E1102" s="45">
        <v>10950.797</v>
      </c>
      <c r="F1102" s="45">
        <v>2180.2359999999999</v>
      </c>
      <c r="G1102" s="45">
        <v>12431.449000000001</v>
      </c>
      <c r="H1102" s="48">
        <f>D1102/D1100*100</f>
        <v>94.679097202673262</v>
      </c>
      <c r="I1102" s="48">
        <f>E1102/E1100*100</f>
        <v>97.269009355709443</v>
      </c>
      <c r="J1102" s="46">
        <v>118.99083012096835</v>
      </c>
      <c r="K1102" s="46">
        <v>66.64200572782029</v>
      </c>
      <c r="L1102" s="46">
        <v>88.089465676929535</v>
      </c>
      <c r="M1102" s="50" t="s">
        <v>567</v>
      </c>
    </row>
    <row r="1103" spans="1:13" s="93" customFormat="1">
      <c r="A1103" s="43" t="s">
        <v>561</v>
      </c>
      <c r="B1103" s="45">
        <v>1255.962</v>
      </c>
      <c r="C1103" s="45">
        <v>9723.6509999999998</v>
      </c>
      <c r="D1103" s="45">
        <v>1534.6079999999999</v>
      </c>
      <c r="E1103" s="45">
        <v>11258.259</v>
      </c>
      <c r="F1103" s="45">
        <v>2218.4679999999998</v>
      </c>
      <c r="G1103" s="45">
        <v>12613.43</v>
      </c>
      <c r="H1103" s="48">
        <f>H1104+H1105</f>
        <v>100</v>
      </c>
      <c r="I1103" s="48">
        <f>I1104+I1105</f>
        <v>100</v>
      </c>
      <c r="J1103" s="46">
        <v>122.18586231112087</v>
      </c>
      <c r="K1103" s="46">
        <v>69.174222932221696</v>
      </c>
      <c r="L1103" s="46">
        <v>89.25612620833509</v>
      </c>
      <c r="M1103" s="43" t="s">
        <v>562</v>
      </c>
    </row>
    <row r="1104" spans="1:13" s="93" customFormat="1">
      <c r="A1104" s="50" t="s">
        <v>568</v>
      </c>
      <c r="B1104" s="45">
        <v>2.4540000000000002</v>
      </c>
      <c r="C1104" s="45">
        <v>24.795999999999999</v>
      </c>
      <c r="D1104" s="45">
        <v>3.5209999999999999</v>
      </c>
      <c r="E1104" s="45">
        <v>28.317</v>
      </c>
      <c r="F1104" s="45">
        <v>3.9790000000000001</v>
      </c>
      <c r="G1104" s="45">
        <v>52.923000000000002</v>
      </c>
      <c r="H1104" s="48">
        <f>D1104/D1103*100</f>
        <v>0.22943970056196764</v>
      </c>
      <c r="I1104" s="48">
        <f>E1104/E1103*100</f>
        <v>0.25152201597067536</v>
      </c>
      <c r="J1104" s="46">
        <v>143.48003259983699</v>
      </c>
      <c r="K1104" s="46">
        <v>88.489570243779838</v>
      </c>
      <c r="L1104" s="46">
        <v>53.506037072728304</v>
      </c>
      <c r="M1104" s="50" t="s">
        <v>568</v>
      </c>
    </row>
    <row r="1105" spans="1:13" s="93" customFormat="1">
      <c r="A1105" s="50" t="s">
        <v>569</v>
      </c>
      <c r="B1105" s="45">
        <v>1253.508</v>
      </c>
      <c r="C1105" s="45">
        <v>9698.8549999999996</v>
      </c>
      <c r="D1105" s="45">
        <v>1531.087</v>
      </c>
      <c r="E1105" s="45">
        <v>11229.941999999999</v>
      </c>
      <c r="F1105" s="45">
        <v>2214.489</v>
      </c>
      <c r="G1105" s="45">
        <v>12560.505999999999</v>
      </c>
      <c r="H1105" s="48">
        <f>D1105/D1103*100</f>
        <v>99.770560299438031</v>
      </c>
      <c r="I1105" s="48">
        <f>E1105/E1103*100</f>
        <v>99.748477984029321</v>
      </c>
      <c r="J1105" s="46">
        <v>122.14417458843501</v>
      </c>
      <c r="K1105" s="46">
        <v>69.139517062401296</v>
      </c>
      <c r="L1105" s="46">
        <v>89.406764345321747</v>
      </c>
      <c r="M1105" s="50" t="s">
        <v>835</v>
      </c>
    </row>
    <row r="1106" spans="1:13" s="93" customFormat="1">
      <c r="A1106" s="42" t="s">
        <v>722</v>
      </c>
      <c r="B1106" s="45"/>
      <c r="C1106" s="45"/>
      <c r="D1106" s="45"/>
      <c r="E1106" s="45"/>
      <c r="F1106" s="45"/>
      <c r="G1106" s="45"/>
      <c r="J1106" s="46"/>
      <c r="K1106" s="46"/>
      <c r="L1106" s="46"/>
      <c r="M1106" s="42" t="s">
        <v>989</v>
      </c>
    </row>
    <row r="1107" spans="1:13" s="93" customFormat="1">
      <c r="A1107" s="43" t="s">
        <v>559</v>
      </c>
      <c r="B1107" s="45">
        <v>43173.953999999998</v>
      </c>
      <c r="C1107" s="45">
        <v>243641.277</v>
      </c>
      <c r="D1107" s="45">
        <v>35040.792999999998</v>
      </c>
      <c r="E1107" s="45">
        <v>278682.07</v>
      </c>
      <c r="F1107" s="45">
        <v>30061.136999999999</v>
      </c>
      <c r="G1107" s="45">
        <v>258491.88</v>
      </c>
      <c r="H1107" s="48">
        <f>H1108+H1109</f>
        <v>100.00000000000001</v>
      </c>
      <c r="I1107" s="48">
        <f>I1108+I1109</f>
        <v>100</v>
      </c>
      <c r="J1107" s="46">
        <v>81.161880609776901</v>
      </c>
      <c r="K1107" s="46">
        <v>116.56509532556936</v>
      </c>
      <c r="L1107" s="46">
        <v>107.81076372689154</v>
      </c>
      <c r="M1107" s="43" t="s">
        <v>560</v>
      </c>
    </row>
    <row r="1108" spans="1:13" s="93" customFormat="1">
      <c r="A1108" s="50" t="s">
        <v>566</v>
      </c>
      <c r="B1108" s="45">
        <v>27960.083999999999</v>
      </c>
      <c r="C1108" s="45">
        <v>151602.58300000001</v>
      </c>
      <c r="D1108" s="45">
        <v>23693.417000000001</v>
      </c>
      <c r="E1108" s="45">
        <v>175296</v>
      </c>
      <c r="F1108" s="45">
        <v>15470.083000000001</v>
      </c>
      <c r="G1108" s="45">
        <v>118605.664</v>
      </c>
      <c r="H1108" s="48">
        <f>D1108/D1107*100</f>
        <v>67.616668949244399</v>
      </c>
      <c r="I1108" s="48">
        <f>E1108/E1107*100</f>
        <v>62.901786254135402</v>
      </c>
      <c r="J1108" s="46">
        <v>84.740149564643659</v>
      </c>
      <c r="K1108" s="46">
        <v>153.15636638795021</v>
      </c>
      <c r="L1108" s="46">
        <v>147.79732610408891</v>
      </c>
      <c r="M1108" s="50" t="s">
        <v>834</v>
      </c>
    </row>
    <row r="1109" spans="1:13" s="93" customFormat="1">
      <c r="A1109" s="50" t="s">
        <v>567</v>
      </c>
      <c r="B1109" s="45">
        <v>15213.87</v>
      </c>
      <c r="C1109" s="45">
        <v>92038.694000000003</v>
      </c>
      <c r="D1109" s="45">
        <v>11347.376</v>
      </c>
      <c r="E1109" s="45">
        <v>103386.07</v>
      </c>
      <c r="F1109" s="45">
        <v>14591.054</v>
      </c>
      <c r="G1109" s="45">
        <v>139886.21599999999</v>
      </c>
      <c r="H1109" s="48">
        <f>D1109/D1107*100</f>
        <v>32.383331050755615</v>
      </c>
      <c r="I1109" s="48">
        <f>E1109/E1107*100</f>
        <v>37.098213745864598</v>
      </c>
      <c r="J1109" s="46">
        <v>74.585729995063716</v>
      </c>
      <c r="K1109" s="46">
        <v>77.769405829078565</v>
      </c>
      <c r="L1109" s="46">
        <v>73.907260455168796</v>
      </c>
      <c r="M1109" s="50" t="s">
        <v>567</v>
      </c>
    </row>
    <row r="1110" spans="1:13" s="93" customFormat="1">
      <c r="A1110" s="43" t="s">
        <v>561</v>
      </c>
      <c r="B1110" s="45">
        <v>43173.953999999998</v>
      </c>
      <c r="C1110" s="45">
        <v>243641.277</v>
      </c>
      <c r="D1110" s="45">
        <v>35040.792999999998</v>
      </c>
      <c r="E1110" s="45">
        <v>278682.07</v>
      </c>
      <c r="F1110" s="45">
        <v>30061.136999999999</v>
      </c>
      <c r="G1110" s="45">
        <v>258491.88</v>
      </c>
      <c r="H1110" s="48">
        <f>H1111+H1112</f>
        <v>100</v>
      </c>
      <c r="I1110" s="48">
        <f>I1111+I1112</f>
        <v>100.00000035883184</v>
      </c>
      <c r="J1110" s="46">
        <v>81.161880609776901</v>
      </c>
      <c r="K1110" s="46">
        <v>116.56509532556936</v>
      </c>
      <c r="L1110" s="46">
        <v>107.81076372689154</v>
      </c>
      <c r="M1110" s="43" t="s">
        <v>562</v>
      </c>
    </row>
    <row r="1111" spans="1:13" s="93" customFormat="1">
      <c r="A1111" s="50" t="s">
        <v>568</v>
      </c>
      <c r="B1111" s="45">
        <v>2334.8580000000002</v>
      </c>
      <c r="C1111" s="45">
        <v>11398.731</v>
      </c>
      <c r="D1111" s="45">
        <v>1518.886</v>
      </c>
      <c r="E1111" s="45">
        <v>12917.617</v>
      </c>
      <c r="F1111" s="45">
        <v>1592.335</v>
      </c>
      <c r="G1111" s="45">
        <v>7916.8509999999997</v>
      </c>
      <c r="H1111" s="48">
        <f>D1111/D1110*100</f>
        <v>4.3346222215918457</v>
      </c>
      <c r="I1111" s="48">
        <f>E1111/E1110*100</f>
        <v>4.6352522786988049</v>
      </c>
      <c r="J1111" s="46">
        <v>65.052607053619525</v>
      </c>
      <c r="K1111" s="46">
        <v>95.387339975570455</v>
      </c>
      <c r="L1111" s="46">
        <v>163.16609975355101</v>
      </c>
      <c r="M1111" s="50" t="s">
        <v>568</v>
      </c>
    </row>
    <row r="1112" spans="1:13" s="93" customFormat="1">
      <c r="A1112" s="50" t="s">
        <v>569</v>
      </c>
      <c r="B1112" s="45">
        <v>40839.095999999998</v>
      </c>
      <c r="C1112" s="45">
        <v>232242.54699999999</v>
      </c>
      <c r="D1112" s="45">
        <v>33521.906999999999</v>
      </c>
      <c r="E1112" s="45">
        <v>265764.45400000003</v>
      </c>
      <c r="F1112" s="45">
        <v>28468.802</v>
      </c>
      <c r="G1112" s="45">
        <v>250575.02900000001</v>
      </c>
      <c r="H1112" s="48">
        <f>D1112/D1110*100</f>
        <v>95.665377778408157</v>
      </c>
      <c r="I1112" s="48">
        <f>E1112/E1110*100</f>
        <v>95.36474808013304</v>
      </c>
      <c r="J1112" s="46">
        <v>82.082882050082603</v>
      </c>
      <c r="K1112" s="46">
        <v>117.74962290299395</v>
      </c>
      <c r="L1112" s="46">
        <v>106.06182709451069</v>
      </c>
      <c r="M1112" s="50" t="s">
        <v>835</v>
      </c>
    </row>
    <row r="1113" spans="1:13" s="93" customFormat="1" ht="67.5">
      <c r="A1113" s="42" t="s">
        <v>723</v>
      </c>
      <c r="B1113" s="45"/>
      <c r="C1113" s="45"/>
      <c r="D1113" s="45"/>
      <c r="E1113" s="45"/>
      <c r="F1113" s="45"/>
      <c r="G1113" s="45"/>
      <c r="J1113" s="46"/>
      <c r="K1113" s="46"/>
      <c r="L1113" s="46"/>
      <c r="M1113" s="42" t="s">
        <v>990</v>
      </c>
    </row>
    <row r="1114" spans="1:13" s="93" customFormat="1">
      <c r="A1114" s="43" t="s">
        <v>559</v>
      </c>
      <c r="B1114" s="45">
        <v>10796.03</v>
      </c>
      <c r="C1114" s="45">
        <v>64958.165999999997</v>
      </c>
      <c r="D1114" s="45">
        <v>8844.0040000000008</v>
      </c>
      <c r="E1114" s="45">
        <v>73802.17</v>
      </c>
      <c r="F1114" s="45">
        <v>10450.764999999999</v>
      </c>
      <c r="G1114" s="45">
        <v>82382.032999999996</v>
      </c>
      <c r="H1114" s="48">
        <f>H1115+H1116</f>
        <v>100.00001130709575</v>
      </c>
      <c r="I1114" s="48">
        <f>I1115+I1116</f>
        <v>100</v>
      </c>
      <c r="J1114" s="46">
        <v>81.919038757765591</v>
      </c>
      <c r="K1114" s="46">
        <v>84.625422158090828</v>
      </c>
      <c r="L1114" s="46">
        <v>89.58527401235655</v>
      </c>
      <c r="M1114" s="43" t="s">
        <v>560</v>
      </c>
    </row>
    <row r="1115" spans="1:13" s="93" customFormat="1">
      <c r="A1115" s="50" t="s">
        <v>566</v>
      </c>
      <c r="B1115" s="45">
        <v>292.25</v>
      </c>
      <c r="C1115" s="45">
        <v>2119.2489999999998</v>
      </c>
      <c r="D1115" s="45">
        <v>604.58399999999995</v>
      </c>
      <c r="E1115" s="45">
        <v>2723.8330000000001</v>
      </c>
      <c r="F1115" s="45">
        <v>321.08300000000003</v>
      </c>
      <c r="G1115" s="45">
        <v>2297.6640000000002</v>
      </c>
      <c r="H1115" s="48">
        <f>D1115/D1114*100</f>
        <v>6.8360891740890199</v>
      </c>
      <c r="I1115" s="48">
        <f>E1115/E1114*100</f>
        <v>3.6907221020736922</v>
      </c>
      <c r="J1115" s="47">
        <v>2.0687219846022238</v>
      </c>
      <c r="K1115" s="46">
        <v>188.29523830286871</v>
      </c>
      <c r="L1115" s="46">
        <v>118.5479251970697</v>
      </c>
      <c r="M1115" s="50" t="s">
        <v>834</v>
      </c>
    </row>
    <row r="1116" spans="1:13" s="93" customFormat="1">
      <c r="A1116" s="50" t="s">
        <v>567</v>
      </c>
      <c r="B1116" s="45">
        <v>10503.78</v>
      </c>
      <c r="C1116" s="45">
        <v>62838.917000000001</v>
      </c>
      <c r="D1116" s="45">
        <v>8239.4210000000003</v>
      </c>
      <c r="E1116" s="45">
        <v>71078.337</v>
      </c>
      <c r="F1116" s="45">
        <v>10129.682000000001</v>
      </c>
      <c r="G1116" s="45">
        <v>80084.369000000006</v>
      </c>
      <c r="H1116" s="48">
        <f>D1116/D1114*100</f>
        <v>93.163922133006722</v>
      </c>
      <c r="I1116" s="48">
        <f>E1116/E1114*100</f>
        <v>96.309277897926307</v>
      </c>
      <c r="J1116" s="46">
        <v>78.442436913187436</v>
      </c>
      <c r="K1116" s="46">
        <v>81.339384592724628</v>
      </c>
      <c r="L1116" s="46">
        <v>88.754319834873144</v>
      </c>
      <c r="M1116" s="50" t="s">
        <v>567</v>
      </c>
    </row>
    <row r="1117" spans="1:13" s="93" customFormat="1">
      <c r="A1117" s="43" t="s">
        <v>561</v>
      </c>
      <c r="B1117" s="45">
        <v>10796.03</v>
      </c>
      <c r="C1117" s="45">
        <v>64958.165999999997</v>
      </c>
      <c r="D1117" s="45">
        <v>8844.0040000000008</v>
      </c>
      <c r="E1117" s="45">
        <v>73802.17</v>
      </c>
      <c r="F1117" s="45">
        <v>10450.764999999999</v>
      </c>
      <c r="G1117" s="45">
        <v>82382.032999999996</v>
      </c>
      <c r="H1117" s="48">
        <f>H1118+H1119</f>
        <v>100</v>
      </c>
      <c r="I1117" s="48">
        <f>I1118+I1119</f>
        <v>100.00000000000001</v>
      </c>
      <c r="J1117" s="46">
        <v>81.919038757765591</v>
      </c>
      <c r="K1117" s="46">
        <v>84.625422158090828</v>
      </c>
      <c r="L1117" s="46">
        <v>89.58527401235655</v>
      </c>
      <c r="M1117" s="43" t="s">
        <v>562</v>
      </c>
    </row>
    <row r="1118" spans="1:13" s="93" customFormat="1">
      <c r="A1118" s="50" t="s">
        <v>568</v>
      </c>
      <c r="B1118" s="45">
        <v>4.577</v>
      </c>
      <c r="C1118" s="45">
        <v>475.71899999999999</v>
      </c>
      <c r="D1118" s="45">
        <v>78.260000000000005</v>
      </c>
      <c r="E1118" s="45">
        <v>553.97900000000004</v>
      </c>
      <c r="F1118" s="45">
        <v>94.317999999999998</v>
      </c>
      <c r="G1118" s="45">
        <v>668.07100000000003</v>
      </c>
      <c r="H1118" s="48">
        <f>D1118/D1117*100</f>
        <v>0.88489331302880458</v>
      </c>
      <c r="I1118" s="48">
        <f>E1118/E1117*100</f>
        <v>0.75062698020938956</v>
      </c>
      <c r="J1118" s="47">
        <v>17.098536159056152</v>
      </c>
      <c r="K1118" s="46">
        <v>82.974617782395725</v>
      </c>
      <c r="L1118" s="46">
        <v>82.922174439543099</v>
      </c>
      <c r="M1118" s="50" t="s">
        <v>568</v>
      </c>
    </row>
    <row r="1119" spans="1:13" s="93" customFormat="1">
      <c r="A1119" s="50" t="s">
        <v>569</v>
      </c>
      <c r="B1119" s="45">
        <v>10791.453</v>
      </c>
      <c r="C1119" s="45">
        <v>64482.447</v>
      </c>
      <c r="D1119" s="45">
        <v>8765.7440000000006</v>
      </c>
      <c r="E1119" s="45">
        <v>73248.191000000006</v>
      </c>
      <c r="F1119" s="45">
        <v>10356.447</v>
      </c>
      <c r="G1119" s="45">
        <v>81713.962</v>
      </c>
      <c r="H1119" s="48">
        <f>D1119/D1117*100</f>
        <v>99.115106686971188</v>
      </c>
      <c r="I1119" s="48">
        <f>E1119/E1117*100</f>
        <v>99.249373019790625</v>
      </c>
      <c r="J1119" s="46">
        <v>81.228579691724562</v>
      </c>
      <c r="K1119" s="46">
        <v>84.640456326382989</v>
      </c>
      <c r="L1119" s="46">
        <v>89.639749691735673</v>
      </c>
      <c r="M1119" s="50" t="s">
        <v>835</v>
      </c>
    </row>
    <row r="1120" spans="1:13" s="93" customFormat="1" ht="56.25">
      <c r="A1120" s="42" t="s">
        <v>724</v>
      </c>
      <c r="B1120" s="45"/>
      <c r="C1120" s="45"/>
      <c r="D1120" s="45"/>
      <c r="E1120" s="45"/>
      <c r="F1120" s="45"/>
      <c r="G1120" s="45"/>
      <c r="J1120" s="46"/>
      <c r="K1120" s="46"/>
      <c r="L1120" s="46"/>
      <c r="M1120" s="42" t="s">
        <v>991</v>
      </c>
    </row>
    <row r="1121" spans="1:13" s="93" customFormat="1">
      <c r="A1121" s="43" t="s">
        <v>559</v>
      </c>
      <c r="B1121" s="45">
        <v>5048.1099999999997</v>
      </c>
      <c r="C1121" s="45">
        <v>30364.925999999999</v>
      </c>
      <c r="D1121" s="45">
        <v>2375.5549999999998</v>
      </c>
      <c r="E1121" s="45">
        <v>32740.481</v>
      </c>
      <c r="F1121" s="45">
        <v>6013.6450000000004</v>
      </c>
      <c r="G1121" s="45">
        <v>58439.970999999998</v>
      </c>
      <c r="H1121" s="48"/>
      <c r="I1121" s="48"/>
      <c r="J1121" s="46">
        <v>47.05830498939207</v>
      </c>
      <c r="K1121" s="46">
        <v>39.502747501723157</v>
      </c>
      <c r="L1121" s="46">
        <v>56.024122599239483</v>
      </c>
      <c r="M1121" s="43" t="s">
        <v>560</v>
      </c>
    </row>
    <row r="1122" spans="1:13" s="93" customFormat="1">
      <c r="A1122" s="50" t="s">
        <v>566</v>
      </c>
      <c r="B1122" s="45" t="s">
        <v>563</v>
      </c>
      <c r="C1122" s="45" t="s">
        <v>563</v>
      </c>
      <c r="D1122" s="45" t="s">
        <v>563</v>
      </c>
      <c r="E1122" s="45" t="s">
        <v>563</v>
      </c>
      <c r="F1122" s="45">
        <v>27</v>
      </c>
      <c r="G1122" s="45">
        <v>225</v>
      </c>
      <c r="H1122" s="48"/>
      <c r="I1122" s="48"/>
      <c r="J1122" s="46"/>
      <c r="K1122" s="46"/>
      <c r="L1122" s="46"/>
      <c r="M1122" s="50" t="s">
        <v>834</v>
      </c>
    </row>
    <row r="1123" spans="1:13" s="93" customFormat="1">
      <c r="A1123" s="50" t="s">
        <v>567</v>
      </c>
      <c r="B1123" s="45" t="s">
        <v>563</v>
      </c>
      <c r="C1123" s="45" t="s">
        <v>563</v>
      </c>
      <c r="D1123" s="45" t="s">
        <v>563</v>
      </c>
      <c r="E1123" s="45" t="s">
        <v>563</v>
      </c>
      <c r="F1123" s="45">
        <v>5986.6450000000004</v>
      </c>
      <c r="G1123" s="45">
        <v>58214.970999999998</v>
      </c>
      <c r="H1123" s="48"/>
      <c r="I1123" s="48"/>
      <c r="J1123" s="46"/>
      <c r="K1123" s="46"/>
      <c r="L1123" s="46"/>
      <c r="M1123" s="50" t="s">
        <v>567</v>
      </c>
    </row>
    <row r="1124" spans="1:13" s="93" customFormat="1">
      <c r="A1124" s="43" t="s">
        <v>561</v>
      </c>
      <c r="B1124" s="45">
        <v>5048.1099999999997</v>
      </c>
      <c r="C1124" s="45">
        <v>30364.925999999999</v>
      </c>
      <c r="D1124" s="45">
        <v>2375.5549999999998</v>
      </c>
      <c r="E1124" s="45">
        <v>32740.481</v>
      </c>
      <c r="F1124" s="45">
        <v>6013.6450000000004</v>
      </c>
      <c r="G1124" s="45">
        <v>58439.970999999998</v>
      </c>
      <c r="H1124" s="48">
        <f>H1125+H1126</f>
        <v>100.00000000000001</v>
      </c>
      <c r="I1124" s="48">
        <f>I1125+I1126</f>
        <v>100</v>
      </c>
      <c r="J1124" s="46">
        <v>47.05830498939207</v>
      </c>
      <c r="K1124" s="46">
        <v>39.502747501723157</v>
      </c>
      <c r="L1124" s="46">
        <v>56.024122599239483</v>
      </c>
      <c r="M1124" s="43" t="s">
        <v>562</v>
      </c>
    </row>
    <row r="1125" spans="1:13" s="93" customFormat="1">
      <c r="A1125" s="50" t="s">
        <v>568</v>
      </c>
      <c r="B1125" s="45">
        <v>4.577</v>
      </c>
      <c r="C1125" s="45">
        <v>205.26900000000001</v>
      </c>
      <c r="D1125" s="45">
        <v>78.13</v>
      </c>
      <c r="E1125" s="45">
        <v>283.399</v>
      </c>
      <c r="F1125" s="45">
        <v>94.317999999999998</v>
      </c>
      <c r="G1125" s="45">
        <v>559.25900000000001</v>
      </c>
      <c r="H1125" s="48">
        <f>D1125/D1124*100</f>
        <v>3.2889156428708239</v>
      </c>
      <c r="I1125" s="48">
        <f>E1125/E1124*100</f>
        <v>0.86559204796044387</v>
      </c>
      <c r="J1125" s="47">
        <v>17.070133275071008</v>
      </c>
      <c r="K1125" s="46">
        <v>82.836786191395063</v>
      </c>
      <c r="L1125" s="46">
        <v>50.67401686874954</v>
      </c>
      <c r="M1125" s="50" t="s">
        <v>568</v>
      </c>
    </row>
    <row r="1126" spans="1:13" s="93" customFormat="1">
      <c r="A1126" s="50" t="s">
        <v>569</v>
      </c>
      <c r="B1126" s="45">
        <v>5043.5330000000004</v>
      </c>
      <c r="C1126" s="45">
        <v>30159.656999999999</v>
      </c>
      <c r="D1126" s="45">
        <v>2297.4250000000002</v>
      </c>
      <c r="E1126" s="45">
        <v>32457.081999999999</v>
      </c>
      <c r="F1126" s="45">
        <v>5919.3270000000002</v>
      </c>
      <c r="G1126" s="45">
        <v>57880.712</v>
      </c>
      <c r="H1126" s="48">
        <f>D1126/D1124*100</f>
        <v>96.711084357129195</v>
      </c>
      <c r="I1126" s="48">
        <f>E1126/E1124*100</f>
        <v>99.134407952039552</v>
      </c>
      <c r="J1126" s="46">
        <v>45.551897846212171</v>
      </c>
      <c r="K1126" s="46">
        <v>38.812267002650806</v>
      </c>
      <c r="L1126" s="46">
        <v>56.075816759130404</v>
      </c>
      <c r="M1126" s="50" t="s">
        <v>835</v>
      </c>
    </row>
    <row r="1127" spans="1:13" s="93" customFormat="1" ht="33.75">
      <c r="A1127" s="42" t="s">
        <v>725</v>
      </c>
      <c r="B1127" s="45"/>
      <c r="C1127" s="45"/>
      <c r="D1127" s="45"/>
      <c r="E1127" s="45"/>
      <c r="F1127" s="45"/>
      <c r="G1127" s="45"/>
      <c r="J1127" s="46"/>
      <c r="K1127" s="46"/>
      <c r="L1127" s="46"/>
      <c r="M1127" s="42" t="s">
        <v>992</v>
      </c>
    </row>
    <row r="1128" spans="1:13" s="93" customFormat="1">
      <c r="A1128" s="43" t="s">
        <v>559</v>
      </c>
      <c r="B1128" s="45">
        <v>2292.386</v>
      </c>
      <c r="C1128" s="45">
        <v>16150.305</v>
      </c>
      <c r="D1128" s="45">
        <v>2872.627</v>
      </c>
      <c r="E1128" s="45">
        <v>19022.932000000001</v>
      </c>
      <c r="F1128" s="45">
        <v>1266.5730000000001</v>
      </c>
      <c r="G1128" s="45">
        <v>5492.2780000000002</v>
      </c>
      <c r="H1128" s="48">
        <f>H1129+H1130</f>
        <v>100</v>
      </c>
      <c r="I1128" s="48">
        <f>I1129+I1130</f>
        <v>99.999999999999986</v>
      </c>
      <c r="J1128" s="46">
        <v>125.31166217207746</v>
      </c>
      <c r="K1128" s="47">
        <v>2.2680311359866345</v>
      </c>
      <c r="L1128" s="47">
        <v>3.4635777722831942</v>
      </c>
      <c r="M1128" s="43" t="s">
        <v>560</v>
      </c>
    </row>
    <row r="1129" spans="1:13" s="93" customFormat="1">
      <c r="A1129" s="50" t="s">
        <v>566</v>
      </c>
      <c r="B1129" s="45">
        <v>204.25</v>
      </c>
      <c r="C1129" s="45">
        <v>1273.249</v>
      </c>
      <c r="D1129" s="45">
        <v>479.584</v>
      </c>
      <c r="E1129" s="45">
        <v>1752.8330000000001</v>
      </c>
      <c r="F1129" s="45">
        <v>146.083</v>
      </c>
      <c r="G1129" s="45">
        <v>1671.664</v>
      </c>
      <c r="H1129" s="48">
        <f>D1129/D1128*100</f>
        <v>16.694962485557646</v>
      </c>
      <c r="I1129" s="48">
        <f>E1129/E1128*100</f>
        <v>9.2143156480820103</v>
      </c>
      <c r="J1129" s="47">
        <v>2.3480244798041614</v>
      </c>
      <c r="K1129" s="47">
        <v>3.2829555800469592</v>
      </c>
      <c r="L1129" s="46">
        <v>104.8555810258521</v>
      </c>
      <c r="M1129" s="50" t="s">
        <v>834</v>
      </c>
    </row>
    <row r="1130" spans="1:13" s="93" customFormat="1">
      <c r="A1130" s="50" t="s">
        <v>567</v>
      </c>
      <c r="B1130" s="45">
        <v>2088.136</v>
      </c>
      <c r="C1130" s="45">
        <v>14877.056</v>
      </c>
      <c r="D1130" s="45">
        <v>2393.0430000000001</v>
      </c>
      <c r="E1130" s="45">
        <v>17270.098999999998</v>
      </c>
      <c r="F1130" s="45">
        <v>1120.49</v>
      </c>
      <c r="G1130" s="45">
        <v>3820.614</v>
      </c>
      <c r="H1130" s="48">
        <f>D1130/D1128*100</f>
        <v>83.305037514442361</v>
      </c>
      <c r="I1130" s="48">
        <f>E1130/E1128*100</f>
        <v>90.785684351917979</v>
      </c>
      <c r="J1130" s="46">
        <v>114.60187459054391</v>
      </c>
      <c r="K1130" s="47">
        <v>2.1357111620808755</v>
      </c>
      <c r="L1130" s="47">
        <v>4.5202417726574842</v>
      </c>
      <c r="M1130" s="50" t="s">
        <v>567</v>
      </c>
    </row>
    <row r="1131" spans="1:13" s="93" customFormat="1">
      <c r="A1131" s="43" t="s">
        <v>561</v>
      </c>
      <c r="B1131" s="45">
        <v>2292.386</v>
      </c>
      <c r="C1131" s="45">
        <v>16150.305</v>
      </c>
      <c r="D1131" s="45">
        <v>2872.627</v>
      </c>
      <c r="E1131" s="45">
        <v>19022.932000000001</v>
      </c>
      <c r="F1131" s="45">
        <v>1266.5730000000001</v>
      </c>
      <c r="G1131" s="45">
        <v>5492.2780000000002</v>
      </c>
      <c r="H1131" s="48">
        <f>H1132+H1133</f>
        <v>99.999999999999986</v>
      </c>
      <c r="I1131" s="48">
        <f>I1132+I1133</f>
        <v>99.999999999999986</v>
      </c>
      <c r="J1131" s="46">
        <v>125.31166217207746</v>
      </c>
      <c r="K1131" s="47">
        <v>2.2680311359866345</v>
      </c>
      <c r="L1131" s="47">
        <v>3.4635777722831942</v>
      </c>
      <c r="M1131" s="43" t="s">
        <v>562</v>
      </c>
    </row>
    <row r="1132" spans="1:13" s="93" customFormat="1">
      <c r="A1132" s="50" t="s">
        <v>568</v>
      </c>
      <c r="B1132" s="45">
        <v>0</v>
      </c>
      <c r="C1132" s="45">
        <v>0</v>
      </c>
      <c r="D1132" s="45">
        <v>0.13</v>
      </c>
      <c r="E1132" s="45">
        <v>0.13</v>
      </c>
      <c r="F1132" s="45">
        <v>0</v>
      </c>
      <c r="G1132" s="45">
        <v>0</v>
      </c>
      <c r="H1132" s="48">
        <f>D1132/D1131*100</f>
        <v>4.5254744176671741E-3</v>
      </c>
      <c r="I1132" s="48">
        <f>E1132/E1131*100</f>
        <v>6.8338571572457911E-4</v>
      </c>
      <c r="J1132" s="46">
        <v>0</v>
      </c>
      <c r="K1132" s="46">
        <v>0</v>
      </c>
      <c r="L1132" s="46">
        <v>0</v>
      </c>
      <c r="M1132" s="50" t="s">
        <v>568</v>
      </c>
    </row>
    <row r="1133" spans="1:13" s="93" customFormat="1">
      <c r="A1133" s="50" t="s">
        <v>569</v>
      </c>
      <c r="B1133" s="45">
        <v>2292.386</v>
      </c>
      <c r="C1133" s="45">
        <v>16150.305</v>
      </c>
      <c r="D1133" s="45">
        <v>2872.4969999999998</v>
      </c>
      <c r="E1133" s="45">
        <v>19022.802</v>
      </c>
      <c r="F1133" s="45">
        <v>1266.5730000000001</v>
      </c>
      <c r="G1133" s="45">
        <v>5492.2780000000002</v>
      </c>
      <c r="H1133" s="48">
        <f>D1133/D1131*100</f>
        <v>99.995474525582324</v>
      </c>
      <c r="I1133" s="48">
        <f>E1133/E1131*100</f>
        <v>99.999316614284268</v>
      </c>
      <c r="J1133" s="46">
        <v>125.30599122486352</v>
      </c>
      <c r="K1133" s="47">
        <v>2.2679284968177904</v>
      </c>
      <c r="L1133" s="47">
        <v>3.4635541026874455</v>
      </c>
      <c r="M1133" s="50" t="s">
        <v>835</v>
      </c>
    </row>
    <row r="1134" spans="1:13" s="93" customFormat="1" ht="33.75">
      <c r="A1134" s="42" t="s">
        <v>726</v>
      </c>
      <c r="B1134" s="45"/>
      <c r="C1134" s="45"/>
      <c r="D1134" s="45"/>
      <c r="E1134" s="45"/>
      <c r="F1134" s="45"/>
      <c r="G1134" s="45"/>
      <c r="J1134" s="46"/>
      <c r="K1134" s="46"/>
      <c r="L1134" s="46"/>
      <c r="M1134" s="42" t="s">
        <v>993</v>
      </c>
    </row>
    <row r="1135" spans="1:13" s="93" customFormat="1">
      <c r="A1135" s="43" t="s">
        <v>559</v>
      </c>
      <c r="B1135" s="45">
        <v>29624.016</v>
      </c>
      <c r="C1135" s="45">
        <v>139387.66699999999</v>
      </c>
      <c r="D1135" s="45">
        <v>16837.927</v>
      </c>
      <c r="E1135" s="45">
        <v>156225.59400000001</v>
      </c>
      <c r="F1135" s="45">
        <v>10810.871999999999</v>
      </c>
      <c r="G1135" s="45">
        <v>77861.307000000001</v>
      </c>
      <c r="H1135" s="48">
        <f>H1136+H1137</f>
        <v>99.999994061026641</v>
      </c>
      <c r="I1135" s="48">
        <f>I1136+I1137</f>
        <v>100</v>
      </c>
      <c r="J1135" s="46">
        <v>56.838772298799732</v>
      </c>
      <c r="K1135" s="46">
        <v>155.74994320532147</v>
      </c>
      <c r="L1135" s="47">
        <v>2.0064599480715115</v>
      </c>
      <c r="M1135" s="43" t="s">
        <v>560</v>
      </c>
    </row>
    <row r="1136" spans="1:13" s="93" customFormat="1">
      <c r="A1136" s="50" t="s">
        <v>566</v>
      </c>
      <c r="B1136" s="45">
        <v>26913.667000000001</v>
      </c>
      <c r="C1136" s="45">
        <v>120906</v>
      </c>
      <c r="D1136" s="45">
        <v>14588.333000000001</v>
      </c>
      <c r="E1136" s="45">
        <v>135494.33300000001</v>
      </c>
      <c r="F1136" s="45">
        <v>8189</v>
      </c>
      <c r="G1136" s="45">
        <v>58439</v>
      </c>
      <c r="H1136" s="48">
        <f>D1136/D1135*100</f>
        <v>86.639721148571326</v>
      </c>
      <c r="I1136" s="48">
        <f>E1136/E1135*100</f>
        <v>86.729920194766549</v>
      </c>
      <c r="J1136" s="46">
        <v>54.204181838171657</v>
      </c>
      <c r="K1136" s="46">
        <v>178.14547563805104</v>
      </c>
      <c r="L1136" s="47">
        <v>2.3185600882971991</v>
      </c>
      <c r="M1136" s="50" t="s">
        <v>834</v>
      </c>
    </row>
    <row r="1137" spans="1:13" s="93" customFormat="1">
      <c r="A1137" s="50" t="s">
        <v>567</v>
      </c>
      <c r="B1137" s="45">
        <v>2710.35</v>
      </c>
      <c r="C1137" s="45">
        <v>18481.667000000001</v>
      </c>
      <c r="D1137" s="45">
        <v>2249.5929999999998</v>
      </c>
      <c r="E1137" s="45">
        <v>20731.260999999999</v>
      </c>
      <c r="F1137" s="45">
        <v>2621.8719999999998</v>
      </c>
      <c r="G1137" s="45">
        <v>19422.307000000001</v>
      </c>
      <c r="H1137" s="48">
        <f>D1137/D1135*100</f>
        <v>13.360272912455315</v>
      </c>
      <c r="I1137" s="48">
        <f>E1137/E1135*100</f>
        <v>13.270079805233447</v>
      </c>
      <c r="J1137" s="46">
        <v>83.000092239009717</v>
      </c>
      <c r="K1137" s="46">
        <v>85.801023085795194</v>
      </c>
      <c r="L1137" s="46">
        <v>106.73943625749504</v>
      </c>
      <c r="M1137" s="50" t="s">
        <v>567</v>
      </c>
    </row>
    <row r="1138" spans="1:13" s="93" customFormat="1">
      <c r="A1138" s="43" t="s">
        <v>561</v>
      </c>
      <c r="B1138" s="45">
        <v>29624.016</v>
      </c>
      <c r="C1138" s="45">
        <v>139387.66699999999</v>
      </c>
      <c r="D1138" s="45">
        <v>16837.927</v>
      </c>
      <c r="E1138" s="45">
        <v>156225.59400000001</v>
      </c>
      <c r="F1138" s="45">
        <v>10810.871999999999</v>
      </c>
      <c r="G1138" s="45">
        <v>77861.307000000001</v>
      </c>
      <c r="H1138" s="48">
        <f>H1139+H1140</f>
        <v>100</v>
      </c>
      <c r="I1138" s="48">
        <f>I1139+I1140</f>
        <v>100</v>
      </c>
      <c r="J1138" s="46">
        <v>56.838772298799732</v>
      </c>
      <c r="K1138" s="46">
        <v>155.74994320532147</v>
      </c>
      <c r="L1138" s="47">
        <v>2.0064599480715115</v>
      </c>
      <c r="M1138" s="43" t="s">
        <v>562</v>
      </c>
    </row>
    <row r="1139" spans="1:13" s="93" customFormat="1">
      <c r="A1139" s="50" t="s">
        <v>568</v>
      </c>
      <c r="B1139" s="45">
        <v>2330.2809999999999</v>
      </c>
      <c r="C1139" s="45">
        <v>10919.47</v>
      </c>
      <c r="D1139" s="45">
        <v>1434.5429999999999</v>
      </c>
      <c r="E1139" s="45">
        <v>12354.013000000001</v>
      </c>
      <c r="F1139" s="45">
        <v>1498</v>
      </c>
      <c r="G1139" s="45">
        <v>7235.8440000000001</v>
      </c>
      <c r="H1139" s="48">
        <f>D1139/D1138*100</f>
        <v>8.5197126700929395</v>
      </c>
      <c r="I1139" s="48">
        <f>E1139/E1138*100</f>
        <v>7.907803506255191</v>
      </c>
      <c r="J1139" s="46">
        <v>61.560944795928037</v>
      </c>
      <c r="K1139" s="46">
        <v>95.763885180240308</v>
      </c>
      <c r="L1139" s="46">
        <v>170.73354538876185</v>
      </c>
      <c r="M1139" s="50" t="s">
        <v>568</v>
      </c>
    </row>
    <row r="1140" spans="1:13" s="93" customFormat="1">
      <c r="A1140" s="50" t="s">
        <v>569</v>
      </c>
      <c r="B1140" s="45">
        <v>27293.735000000001</v>
      </c>
      <c r="C1140" s="45">
        <v>128468.198</v>
      </c>
      <c r="D1140" s="45">
        <v>15403.384</v>
      </c>
      <c r="E1140" s="45">
        <v>143871.58100000001</v>
      </c>
      <c r="F1140" s="45">
        <v>9312.8719999999994</v>
      </c>
      <c r="G1140" s="45">
        <v>70625.463000000003</v>
      </c>
      <c r="H1140" s="48">
        <f>D1140/D1138*100</f>
        <v>91.480287329907057</v>
      </c>
      <c r="I1140" s="48">
        <f>E1140/E1138*100</f>
        <v>92.092196493744808</v>
      </c>
      <c r="J1140" s="46">
        <v>56.435603262067289</v>
      </c>
      <c r="K1140" s="46">
        <v>165.39885869793983</v>
      </c>
      <c r="L1140" s="47">
        <v>2.0371063762088188</v>
      </c>
      <c r="M1140" s="50" t="s">
        <v>835</v>
      </c>
    </row>
    <row r="1141" spans="1:13" s="93" customFormat="1">
      <c r="A1141" s="42" t="s">
        <v>727</v>
      </c>
      <c r="B1141" s="45"/>
      <c r="C1141" s="45"/>
      <c r="D1141" s="45"/>
      <c r="E1141" s="45"/>
      <c r="F1141" s="45"/>
      <c r="G1141" s="45"/>
      <c r="J1141" s="46"/>
      <c r="K1141" s="46"/>
      <c r="L1141" s="46"/>
      <c r="M1141" s="42" t="s">
        <v>994</v>
      </c>
    </row>
    <row r="1142" spans="1:13" s="93" customFormat="1">
      <c r="A1142" s="43" t="s">
        <v>559</v>
      </c>
      <c r="B1142" s="45">
        <v>2403775</v>
      </c>
      <c r="C1142" s="45">
        <v>16587752.9</v>
      </c>
      <c r="D1142" s="45">
        <v>2531940.9670000002</v>
      </c>
      <c r="E1142" s="45">
        <v>19119693.866999999</v>
      </c>
      <c r="F1142" s="45">
        <v>2961907.7</v>
      </c>
      <c r="G1142" s="45">
        <v>22598564.699999999</v>
      </c>
      <c r="H1142" s="48">
        <f>H1143+H1144</f>
        <v>99.999999999999986</v>
      </c>
      <c r="I1142" s="48">
        <f>I1143+I1144</f>
        <v>100.00000000000001</v>
      </c>
      <c r="J1142" s="46">
        <v>105.3318620503167</v>
      </c>
      <c r="K1142" s="46">
        <v>85.483452674774441</v>
      </c>
      <c r="L1142" s="46">
        <v>84.605788557005127</v>
      </c>
      <c r="M1142" s="43" t="s">
        <v>560</v>
      </c>
    </row>
    <row r="1143" spans="1:13" s="93" customFormat="1">
      <c r="A1143" s="50" t="s">
        <v>566</v>
      </c>
      <c r="B1143" s="45">
        <v>288250</v>
      </c>
      <c r="C1143" s="45">
        <v>1578107</v>
      </c>
      <c r="D1143" s="45">
        <v>476231.66700000002</v>
      </c>
      <c r="E1143" s="45">
        <v>2054338.6669999999</v>
      </c>
      <c r="F1143" s="45">
        <v>170001</v>
      </c>
      <c r="G1143" s="45">
        <v>1262001</v>
      </c>
      <c r="H1143" s="48">
        <f>D1143/D1142*100</f>
        <v>18.808956180533258</v>
      </c>
      <c r="I1143" s="48">
        <f>E1143/E1142*100</f>
        <v>10.744621128823223</v>
      </c>
      <c r="J1143" s="46">
        <v>165.21480208152647</v>
      </c>
      <c r="K1143" s="47">
        <v>2.8013462685513617</v>
      </c>
      <c r="L1143" s="46">
        <v>162.78423448158915</v>
      </c>
      <c r="M1143" s="50" t="s">
        <v>834</v>
      </c>
    </row>
    <row r="1144" spans="1:13" s="93" customFormat="1">
      <c r="A1144" s="50" t="s">
        <v>567</v>
      </c>
      <c r="B1144" s="45">
        <v>2115525</v>
      </c>
      <c r="C1144" s="45">
        <v>15009645.9</v>
      </c>
      <c r="D1144" s="45">
        <v>2055709.3</v>
      </c>
      <c r="E1144" s="45">
        <v>17065355.199999999</v>
      </c>
      <c r="F1144" s="45">
        <v>2791906.7</v>
      </c>
      <c r="G1144" s="45">
        <v>21336563.699999999</v>
      </c>
      <c r="H1144" s="48">
        <f>D1144/D1142*100</f>
        <v>81.191043819466728</v>
      </c>
      <c r="I1144" s="48">
        <f>E1144/E1142*100</f>
        <v>89.255378871176788</v>
      </c>
      <c r="J1144" s="46">
        <v>97.172536368041037</v>
      </c>
      <c r="K1144" s="46">
        <v>73.631017110994421</v>
      </c>
      <c r="L1144" s="46">
        <v>79.981741389781519</v>
      </c>
      <c r="M1144" s="50" t="s">
        <v>567</v>
      </c>
    </row>
    <row r="1145" spans="1:13" s="93" customFormat="1">
      <c r="A1145" s="43" t="s">
        <v>561</v>
      </c>
      <c r="B1145" s="45">
        <v>2403775</v>
      </c>
      <c r="C1145" s="45">
        <v>16587752.9</v>
      </c>
      <c r="D1145" s="45">
        <v>2531940.9670000002</v>
      </c>
      <c r="E1145" s="45">
        <v>19119693.866999999</v>
      </c>
      <c r="F1145" s="45">
        <v>2961907.7</v>
      </c>
      <c r="G1145" s="45">
        <v>22598564.699999999</v>
      </c>
      <c r="H1145" s="48">
        <f>H1146+H1147</f>
        <v>100</v>
      </c>
      <c r="I1145" s="48">
        <f>I1146+I1147</f>
        <v>100.00000000000001</v>
      </c>
      <c r="J1145" s="46">
        <v>105.3318620503167</v>
      </c>
      <c r="K1145" s="46">
        <v>85.483452674774441</v>
      </c>
      <c r="L1145" s="46">
        <v>84.605788557005127</v>
      </c>
      <c r="M1145" s="43" t="s">
        <v>562</v>
      </c>
    </row>
    <row r="1146" spans="1:13" s="93" customFormat="1">
      <c r="A1146" s="50" t="s">
        <v>568</v>
      </c>
      <c r="B1146" s="45">
        <v>180745.60000000001</v>
      </c>
      <c r="C1146" s="45">
        <v>1231519.3999999999</v>
      </c>
      <c r="D1146" s="45">
        <v>163740.5</v>
      </c>
      <c r="E1146" s="45">
        <v>1395259.9</v>
      </c>
      <c r="F1146" s="45">
        <v>19131.599999999999</v>
      </c>
      <c r="G1146" s="45">
        <v>302747.09999999998</v>
      </c>
      <c r="H1146" s="48">
        <f>D1146/D1145*100</f>
        <v>6.4669951682961173</v>
      </c>
      <c r="I1146" s="48">
        <f>E1146/E1145*100</f>
        <v>7.2975012555414152</v>
      </c>
      <c r="J1146" s="46">
        <v>90.591693518403758</v>
      </c>
      <c r="K1146" s="47">
        <v>8.5586412009450346</v>
      </c>
      <c r="L1146" s="47">
        <v>4.6086647898526527</v>
      </c>
      <c r="M1146" s="50" t="s">
        <v>568</v>
      </c>
    </row>
    <row r="1147" spans="1:13" s="93" customFormat="1">
      <c r="A1147" s="50" t="s">
        <v>569</v>
      </c>
      <c r="B1147" s="45">
        <v>2223029.4</v>
      </c>
      <c r="C1147" s="45">
        <v>15356233.5</v>
      </c>
      <c r="D1147" s="45">
        <v>2368200.4670000002</v>
      </c>
      <c r="E1147" s="45">
        <v>17724433.967</v>
      </c>
      <c r="F1147" s="45">
        <v>2942776.1</v>
      </c>
      <c r="G1147" s="45">
        <v>22295817.600000001</v>
      </c>
      <c r="H1147" s="48">
        <f>D1147/D1145*100</f>
        <v>93.533004831703877</v>
      </c>
      <c r="I1147" s="48">
        <f>E1147/E1145*100</f>
        <v>92.702498744458595</v>
      </c>
      <c r="J1147" s="46">
        <v>106.53032600468534</v>
      </c>
      <c r="K1147" s="46">
        <v>80.475047591965961</v>
      </c>
      <c r="L1147" s="46">
        <v>79.496676394589812</v>
      </c>
      <c r="M1147" s="50" t="s">
        <v>835</v>
      </c>
    </row>
    <row r="1148" spans="1:13" s="93" customFormat="1" ht="33.75">
      <c r="A1148" s="42" t="s">
        <v>728</v>
      </c>
      <c r="B1148" s="45"/>
      <c r="C1148" s="45"/>
      <c r="D1148" s="45"/>
      <c r="E1148" s="45"/>
      <c r="F1148" s="45"/>
      <c r="G1148" s="45"/>
      <c r="J1148" s="46"/>
      <c r="K1148" s="46"/>
      <c r="L1148" s="46"/>
      <c r="M1148" s="42" t="s">
        <v>995</v>
      </c>
    </row>
    <row r="1149" spans="1:13" s="93" customFormat="1">
      <c r="A1149" s="43" t="s">
        <v>559</v>
      </c>
      <c r="B1149" s="45">
        <v>4688315.767</v>
      </c>
      <c r="C1149" s="45">
        <v>29090002.572000001</v>
      </c>
      <c r="D1149" s="45">
        <v>5674882.5300000003</v>
      </c>
      <c r="E1149" s="45">
        <v>34753403.695</v>
      </c>
      <c r="F1149" s="45">
        <v>4427806.4910000004</v>
      </c>
      <c r="G1149" s="45">
        <v>29316830.066</v>
      </c>
      <c r="H1149" s="48">
        <f>H1150+H1151</f>
        <v>99.999999982378483</v>
      </c>
      <c r="I1149" s="48">
        <f>I1150+I1151</f>
        <v>99.999999997122586</v>
      </c>
      <c r="J1149" s="46">
        <v>121.04309547458858</v>
      </c>
      <c r="K1149" s="46">
        <v>128.16464634429752</v>
      </c>
      <c r="L1149" s="46">
        <v>118.54420691718997</v>
      </c>
      <c r="M1149" s="43" t="s">
        <v>560</v>
      </c>
    </row>
    <row r="1150" spans="1:13" s="93" customFormat="1">
      <c r="A1150" s="50" t="s">
        <v>566</v>
      </c>
      <c r="B1150" s="45">
        <v>1827910.0020000001</v>
      </c>
      <c r="C1150" s="45">
        <v>12625026.089</v>
      </c>
      <c r="D1150" s="45">
        <v>2895470.335</v>
      </c>
      <c r="E1150" s="45">
        <v>15520496.424000001</v>
      </c>
      <c r="F1150" s="45">
        <v>2141336.4169999999</v>
      </c>
      <c r="G1150" s="45">
        <v>13485647.335999999</v>
      </c>
      <c r="H1150" s="48">
        <f>D1150/D1149*100</f>
        <v>51.022559844952418</v>
      </c>
      <c r="I1150" s="48">
        <f>E1150/E1149*100</f>
        <v>44.658924806933221</v>
      </c>
      <c r="J1150" s="46">
        <v>158.40333122702611</v>
      </c>
      <c r="K1150" s="46">
        <v>135.2179093398382</v>
      </c>
      <c r="L1150" s="46">
        <v>115.08899823123775</v>
      </c>
      <c r="M1150" s="50" t="s">
        <v>834</v>
      </c>
    </row>
    <row r="1151" spans="1:13" s="93" customFormat="1">
      <c r="A1151" s="50" t="s">
        <v>567</v>
      </c>
      <c r="B1151" s="45">
        <v>2860405.7650000001</v>
      </c>
      <c r="C1151" s="45">
        <v>16464976.482999999</v>
      </c>
      <c r="D1151" s="45">
        <v>2779412.1940000001</v>
      </c>
      <c r="E1151" s="45">
        <v>19232907.27</v>
      </c>
      <c r="F1151" s="45">
        <v>2286470.074</v>
      </c>
      <c r="G1151" s="45">
        <v>15831182.73</v>
      </c>
      <c r="H1151" s="48">
        <f>D1151/D1149*100</f>
        <v>48.977440137426072</v>
      </c>
      <c r="I1151" s="48">
        <f>E1151/E1149*100</f>
        <v>55.341075190189372</v>
      </c>
      <c r="J1151" s="46">
        <v>97.168458685441081</v>
      </c>
      <c r="K1151" s="46">
        <v>121.55908907819801</v>
      </c>
      <c r="L1151" s="46">
        <v>121.48749463647937</v>
      </c>
      <c r="M1151" s="50" t="s">
        <v>567</v>
      </c>
    </row>
    <row r="1152" spans="1:13" s="93" customFormat="1">
      <c r="A1152" s="43" t="s">
        <v>561</v>
      </c>
      <c r="B1152" s="45">
        <v>4688315.767</v>
      </c>
      <c r="C1152" s="45">
        <v>29090002.572000001</v>
      </c>
      <c r="D1152" s="45">
        <v>5674882.5300000003</v>
      </c>
      <c r="E1152" s="45">
        <v>34753403.695</v>
      </c>
      <c r="F1152" s="45">
        <v>4427806.4910000004</v>
      </c>
      <c r="G1152" s="45">
        <v>29316830.066</v>
      </c>
      <c r="H1152" s="48">
        <f>H1153+H1154</f>
        <v>100</v>
      </c>
      <c r="I1152" s="48">
        <f>I1153+I1154</f>
        <v>100</v>
      </c>
      <c r="J1152" s="46">
        <v>121.04309547458858</v>
      </c>
      <c r="K1152" s="46">
        <v>128.16464634429752</v>
      </c>
      <c r="L1152" s="46">
        <v>118.54420691718997</v>
      </c>
      <c r="M1152" s="43" t="s">
        <v>562</v>
      </c>
    </row>
    <row r="1153" spans="1:13" s="93" customFormat="1">
      <c r="A1153" s="50" t="s">
        <v>568</v>
      </c>
      <c r="B1153" s="45">
        <v>0</v>
      </c>
      <c r="C1153" s="45">
        <v>16711.830000000002</v>
      </c>
      <c r="D1153" s="45">
        <v>0</v>
      </c>
      <c r="E1153" s="45">
        <v>16815.240000000002</v>
      </c>
      <c r="F1153" s="45">
        <v>0</v>
      </c>
      <c r="G1153" s="45">
        <v>18638.595000000001</v>
      </c>
      <c r="H1153" s="48">
        <f>D1153/D1152*100</f>
        <v>0</v>
      </c>
      <c r="I1153" s="48">
        <f>E1153/E1152*100</f>
        <v>4.8384440694133286E-2</v>
      </c>
      <c r="J1153" s="46">
        <v>0</v>
      </c>
      <c r="K1153" s="46">
        <v>0</v>
      </c>
      <c r="L1153" s="46">
        <v>90.217315199992285</v>
      </c>
      <c r="M1153" s="50" t="s">
        <v>568</v>
      </c>
    </row>
    <row r="1154" spans="1:13" s="93" customFormat="1">
      <c r="A1154" s="50" t="s">
        <v>569</v>
      </c>
      <c r="B1154" s="45">
        <v>4688315.767</v>
      </c>
      <c r="C1154" s="45">
        <v>29073290.741999999</v>
      </c>
      <c r="D1154" s="45">
        <v>5674882.5300000003</v>
      </c>
      <c r="E1154" s="45">
        <v>34736588.454999998</v>
      </c>
      <c r="F1154" s="45">
        <v>4427806.4910000004</v>
      </c>
      <c r="G1154" s="45">
        <v>29298191.471000001</v>
      </c>
      <c r="H1154" s="48">
        <f>D1154/D1152*100</f>
        <v>100</v>
      </c>
      <c r="I1154" s="48">
        <f>E1154/E1152*100</f>
        <v>99.951615559305864</v>
      </c>
      <c r="J1154" s="46">
        <v>121.04309547458858</v>
      </c>
      <c r="K1154" s="46">
        <v>128.16464634429752</v>
      </c>
      <c r="L1154" s="46">
        <v>118.56222760160144</v>
      </c>
      <c r="M1154" s="50" t="s">
        <v>835</v>
      </c>
    </row>
    <row r="1155" spans="1:13" s="93" customFormat="1" ht="45">
      <c r="A1155" s="42" t="s">
        <v>729</v>
      </c>
      <c r="B1155" s="45"/>
      <c r="C1155" s="45"/>
      <c r="D1155" s="45"/>
      <c r="E1155" s="45"/>
      <c r="F1155" s="45"/>
      <c r="G1155" s="45"/>
      <c r="J1155" s="46"/>
      <c r="K1155" s="46"/>
      <c r="L1155" s="46"/>
      <c r="M1155" s="42" t="s">
        <v>996</v>
      </c>
    </row>
    <row r="1156" spans="1:13" s="93" customFormat="1">
      <c r="A1156" s="43" t="s">
        <v>559</v>
      </c>
      <c r="B1156" s="45">
        <v>134.41800000000001</v>
      </c>
      <c r="C1156" s="45">
        <v>934.61500000000001</v>
      </c>
      <c r="D1156" s="45">
        <v>72.739999999999995</v>
      </c>
      <c r="E1156" s="45">
        <v>1007.355</v>
      </c>
      <c r="F1156" s="45">
        <v>266.09500000000003</v>
      </c>
      <c r="G1156" s="45">
        <v>1142.5050000000001</v>
      </c>
      <c r="H1156" s="48">
        <f>H1157+H1158</f>
        <v>100</v>
      </c>
      <c r="I1156" s="48">
        <f>I1157+I1158</f>
        <v>100</v>
      </c>
      <c r="J1156" s="46">
        <v>54.114776294841455</v>
      </c>
      <c r="K1156" s="46">
        <v>27.336101768165502</v>
      </c>
      <c r="L1156" s="46">
        <v>88.170730106213981</v>
      </c>
      <c r="M1156" s="43" t="s">
        <v>560</v>
      </c>
    </row>
    <row r="1157" spans="1:13" s="93" customFormat="1">
      <c r="A1157" s="50" t="s">
        <v>566</v>
      </c>
      <c r="B1157" s="45">
        <v>0</v>
      </c>
      <c r="C1157" s="45">
        <v>0</v>
      </c>
      <c r="D1157" s="45">
        <v>0</v>
      </c>
      <c r="E1157" s="45">
        <v>0</v>
      </c>
      <c r="F1157" s="45">
        <v>0</v>
      </c>
      <c r="G1157" s="45">
        <v>0</v>
      </c>
      <c r="H1157" s="48">
        <f>D1157/D1156*100</f>
        <v>0</v>
      </c>
      <c r="I1157" s="48">
        <f>E1157/E1156*100</f>
        <v>0</v>
      </c>
      <c r="J1157" s="46">
        <v>0</v>
      </c>
      <c r="K1157" s="46">
        <v>0</v>
      </c>
      <c r="L1157" s="46">
        <v>0</v>
      </c>
      <c r="M1157" s="50" t="s">
        <v>834</v>
      </c>
    </row>
    <row r="1158" spans="1:13" s="93" customFormat="1">
      <c r="A1158" s="50" t="s">
        <v>567</v>
      </c>
      <c r="B1158" s="45">
        <v>134.41800000000001</v>
      </c>
      <c r="C1158" s="45">
        <v>934.61500000000001</v>
      </c>
      <c r="D1158" s="45">
        <v>72.739999999999995</v>
      </c>
      <c r="E1158" s="45">
        <v>1007.355</v>
      </c>
      <c r="F1158" s="45">
        <v>266.09500000000003</v>
      </c>
      <c r="G1158" s="45">
        <v>1142.5050000000001</v>
      </c>
      <c r="H1158" s="48">
        <f>D1158/D1156*100</f>
        <v>100</v>
      </c>
      <c r="I1158" s="48">
        <f>E1158/E1156*100</f>
        <v>100</v>
      </c>
      <c r="J1158" s="46">
        <v>54.114776294841455</v>
      </c>
      <c r="K1158" s="46">
        <v>27.336101768165502</v>
      </c>
      <c r="L1158" s="46">
        <v>88.170730106213981</v>
      </c>
      <c r="M1158" s="50" t="s">
        <v>567</v>
      </c>
    </row>
    <row r="1159" spans="1:13" s="93" customFormat="1">
      <c r="A1159" s="43" t="s">
        <v>561</v>
      </c>
      <c r="B1159" s="45">
        <v>134.41800000000001</v>
      </c>
      <c r="C1159" s="45">
        <v>934.61500000000001</v>
      </c>
      <c r="D1159" s="45">
        <v>72.739999999999995</v>
      </c>
      <c r="E1159" s="45">
        <v>1007.355</v>
      </c>
      <c r="F1159" s="45">
        <v>266.09500000000003</v>
      </c>
      <c r="G1159" s="45">
        <v>1142.5050000000001</v>
      </c>
      <c r="H1159" s="48">
        <f>H1160+H1161</f>
        <v>100.00000000000001</v>
      </c>
      <c r="I1159" s="48">
        <f>I1160+I1161</f>
        <v>99.999900730129895</v>
      </c>
      <c r="J1159" s="46">
        <v>54.114776294841455</v>
      </c>
      <c r="K1159" s="46">
        <v>27.336101768165502</v>
      </c>
      <c r="L1159" s="46">
        <v>88.170730106213981</v>
      </c>
      <c r="M1159" s="43" t="s">
        <v>562</v>
      </c>
    </row>
    <row r="1160" spans="1:13" s="93" customFormat="1">
      <c r="A1160" s="50" t="s">
        <v>568</v>
      </c>
      <c r="B1160" s="45">
        <v>0.49299999999999999</v>
      </c>
      <c r="C1160" s="45">
        <v>4.5110000000000001</v>
      </c>
      <c r="D1160" s="45">
        <v>1.595</v>
      </c>
      <c r="E1160" s="45">
        <v>6.1050000000000004</v>
      </c>
      <c r="F1160" s="45">
        <v>0.69</v>
      </c>
      <c r="G1160" s="45">
        <v>5.99</v>
      </c>
      <c r="H1160" s="48">
        <f>D1160/D1159*100</f>
        <v>2.1927412702777014</v>
      </c>
      <c r="I1160" s="48">
        <f>E1160/E1159*100</f>
        <v>0.60604255699331422</v>
      </c>
      <c r="J1160" s="47">
        <v>3.2352941176470584</v>
      </c>
      <c r="K1160" s="47">
        <v>2.3115942028985508</v>
      </c>
      <c r="L1160" s="46">
        <v>101.91986644407346</v>
      </c>
      <c r="M1160" s="50" t="s">
        <v>568</v>
      </c>
    </row>
    <row r="1161" spans="1:13" s="93" customFormat="1">
      <c r="A1161" s="50" t="s">
        <v>569</v>
      </c>
      <c r="B1161" s="45">
        <v>133.92500000000001</v>
      </c>
      <c r="C1161" s="45">
        <v>930.10500000000002</v>
      </c>
      <c r="D1161" s="45">
        <v>71.144999999999996</v>
      </c>
      <c r="E1161" s="45">
        <v>1001.249</v>
      </c>
      <c r="F1161" s="45">
        <v>265.40499999999997</v>
      </c>
      <c r="G1161" s="45">
        <v>1136.5150000000001</v>
      </c>
      <c r="H1161" s="48">
        <f>D1161/D1159*100</f>
        <v>97.807258729722307</v>
      </c>
      <c r="I1161" s="48">
        <f>E1161/E1159*100</f>
        <v>99.393858173136579</v>
      </c>
      <c r="J1161" s="46">
        <v>53.123016613776365</v>
      </c>
      <c r="K1161" s="46">
        <v>26.806201842467175</v>
      </c>
      <c r="L1161" s="46">
        <v>88.0981773227806</v>
      </c>
      <c r="M1161" s="50" t="s">
        <v>835</v>
      </c>
    </row>
    <row r="1162" spans="1:13" s="93" customFormat="1">
      <c r="A1162" s="42" t="s">
        <v>730</v>
      </c>
      <c r="B1162" s="45"/>
      <c r="C1162" s="45"/>
      <c r="D1162" s="45"/>
      <c r="E1162" s="45"/>
      <c r="F1162" s="45"/>
      <c r="G1162" s="45"/>
      <c r="J1162" s="46"/>
      <c r="K1162" s="46"/>
      <c r="L1162" s="46"/>
      <c r="M1162" s="42" t="s">
        <v>997</v>
      </c>
    </row>
    <row r="1163" spans="1:13" s="93" customFormat="1">
      <c r="A1163" s="43" t="s">
        <v>559</v>
      </c>
      <c r="B1163" s="45">
        <v>1465343.781</v>
      </c>
      <c r="C1163" s="45">
        <v>7848010.8499999996</v>
      </c>
      <c r="D1163" s="45">
        <v>1344504.605</v>
      </c>
      <c r="E1163" s="45">
        <v>9192515.4550000001</v>
      </c>
      <c r="F1163" s="45">
        <v>1434356.0730000001</v>
      </c>
      <c r="G1163" s="45">
        <v>9255541.6229999997</v>
      </c>
      <c r="H1163" s="48">
        <f>H1164+H1165</f>
        <v>100.00000000000001</v>
      </c>
      <c r="I1163" s="48">
        <f>I1164+I1165</f>
        <v>100.00000000000001</v>
      </c>
      <c r="J1163" s="46">
        <v>91.753527222292149</v>
      </c>
      <c r="K1163" s="46">
        <v>93.735762709738239</v>
      </c>
      <c r="L1163" s="46">
        <v>99.319043978545992</v>
      </c>
      <c r="M1163" s="43" t="s">
        <v>560</v>
      </c>
    </row>
    <row r="1164" spans="1:13" s="93" customFormat="1">
      <c r="A1164" s="50" t="s">
        <v>566</v>
      </c>
      <c r="B1164" s="45">
        <v>1379700</v>
      </c>
      <c r="C1164" s="45">
        <v>7291800</v>
      </c>
      <c r="D1164" s="45">
        <v>1271333.3330000001</v>
      </c>
      <c r="E1164" s="45">
        <v>8563133.3330000006</v>
      </c>
      <c r="F1164" s="45">
        <v>1308200</v>
      </c>
      <c r="G1164" s="45">
        <v>8547900</v>
      </c>
      <c r="H1164" s="48">
        <f>D1164/D1163*100</f>
        <v>94.557752221309812</v>
      </c>
      <c r="I1164" s="48">
        <f>E1164/E1163*100</f>
        <v>93.1533199472875</v>
      </c>
      <c r="J1164" s="46">
        <v>92.14563550047113</v>
      </c>
      <c r="K1164" s="46">
        <v>97.181878382510334</v>
      </c>
      <c r="L1164" s="46">
        <v>100.17821140865009</v>
      </c>
      <c r="M1164" s="50" t="s">
        <v>834</v>
      </c>
    </row>
    <row r="1165" spans="1:13" s="93" customFormat="1">
      <c r="A1165" s="50" t="s">
        <v>567</v>
      </c>
      <c r="B1165" s="45">
        <v>85643.781000000003</v>
      </c>
      <c r="C1165" s="45">
        <v>556210.85</v>
      </c>
      <c r="D1165" s="45">
        <v>73171.271999999997</v>
      </c>
      <c r="E1165" s="45">
        <v>629382.12199999997</v>
      </c>
      <c r="F1165" s="45">
        <v>126156.073</v>
      </c>
      <c r="G1165" s="45">
        <v>707641.62300000002</v>
      </c>
      <c r="H1165" s="48">
        <f>D1165/D1163*100</f>
        <v>5.4422477786902039</v>
      </c>
      <c r="I1165" s="48">
        <f>E1165/E1163*100</f>
        <v>6.8466800527125145</v>
      </c>
      <c r="J1165" s="46">
        <v>85.436760434479183</v>
      </c>
      <c r="K1165" s="46">
        <v>58.000594232193635</v>
      </c>
      <c r="L1165" s="46">
        <v>88.940800193716129</v>
      </c>
      <c r="M1165" s="50" t="s">
        <v>567</v>
      </c>
    </row>
    <row r="1166" spans="1:13" s="93" customFormat="1">
      <c r="A1166" s="43" t="s">
        <v>561</v>
      </c>
      <c r="B1166" s="45">
        <v>1465343.781</v>
      </c>
      <c r="C1166" s="45">
        <v>7848010.8499999996</v>
      </c>
      <c r="D1166" s="45">
        <v>1344504.605</v>
      </c>
      <c r="E1166" s="45">
        <v>9192515.4550000001</v>
      </c>
      <c r="F1166" s="45">
        <v>1434356.0730000001</v>
      </c>
      <c r="G1166" s="45">
        <v>9255541.6229999997</v>
      </c>
      <c r="H1166" s="48">
        <f>H1167+H1168</f>
        <v>100</v>
      </c>
      <c r="I1166" s="48">
        <f>I1167+I1168</f>
        <v>100.00000001087842</v>
      </c>
      <c r="J1166" s="46">
        <v>91.753527222292149</v>
      </c>
      <c r="K1166" s="46">
        <v>93.735762709738239</v>
      </c>
      <c r="L1166" s="46">
        <v>99.319043978545992</v>
      </c>
      <c r="M1166" s="43" t="s">
        <v>562</v>
      </c>
    </row>
    <row r="1167" spans="1:13" s="93" customFormat="1">
      <c r="A1167" s="50" t="s">
        <v>568</v>
      </c>
      <c r="B1167" s="45">
        <v>113065.75</v>
      </c>
      <c r="C1167" s="45">
        <v>663112.12600000005</v>
      </c>
      <c r="D1167" s="45">
        <v>118259.94</v>
      </c>
      <c r="E1167" s="45">
        <v>781372.06599999999</v>
      </c>
      <c r="F1167" s="45">
        <v>137912.97500000001</v>
      </c>
      <c r="G1167" s="45">
        <v>1254165.325</v>
      </c>
      <c r="H1167" s="48">
        <f>D1167/D1166*100</f>
        <v>8.7958002940421309</v>
      </c>
      <c r="I1167" s="48">
        <f>E1167/E1166*100</f>
        <v>8.5000897722178479</v>
      </c>
      <c r="J1167" s="46">
        <v>104.59395528707853</v>
      </c>
      <c r="K1167" s="46">
        <v>85.749683813288783</v>
      </c>
      <c r="L1167" s="46">
        <v>62.302158290016514</v>
      </c>
      <c r="M1167" s="50" t="s">
        <v>568</v>
      </c>
    </row>
    <row r="1168" spans="1:13" s="93" customFormat="1">
      <c r="A1168" s="50" t="s">
        <v>569</v>
      </c>
      <c r="B1168" s="45">
        <v>1352278.031</v>
      </c>
      <c r="C1168" s="45">
        <v>7184898.7249999996</v>
      </c>
      <c r="D1168" s="45">
        <v>1226244.665</v>
      </c>
      <c r="E1168" s="45">
        <v>8411143.3900000006</v>
      </c>
      <c r="F1168" s="45">
        <v>1296443.098</v>
      </c>
      <c r="G1168" s="45">
        <v>8001376.2980000004</v>
      </c>
      <c r="H1168" s="48">
        <f>D1168/D1166*100</f>
        <v>91.204199705957876</v>
      </c>
      <c r="I1168" s="48">
        <f>E1168/E1166*100</f>
        <v>91.499910238660576</v>
      </c>
      <c r="J1168" s="46">
        <v>90.679922093624555</v>
      </c>
      <c r="K1168" s="46">
        <v>94.585305509490254</v>
      </c>
      <c r="L1168" s="46">
        <v>105.12120761152585</v>
      </c>
      <c r="M1168" s="50" t="s">
        <v>835</v>
      </c>
    </row>
    <row r="1169" spans="1:13" s="93" customFormat="1" ht="22.5">
      <c r="A1169" s="42" t="s">
        <v>731</v>
      </c>
      <c r="B1169" s="45"/>
      <c r="C1169" s="45"/>
      <c r="D1169" s="45"/>
      <c r="E1169" s="45"/>
      <c r="F1169" s="45"/>
      <c r="G1169" s="45"/>
      <c r="J1169" s="46"/>
      <c r="K1169" s="46"/>
      <c r="L1169" s="46"/>
      <c r="M1169" s="42" t="s">
        <v>998</v>
      </c>
    </row>
    <row r="1170" spans="1:13" s="93" customFormat="1">
      <c r="A1170" s="43" t="s">
        <v>559</v>
      </c>
      <c r="B1170" s="45">
        <v>103905.272</v>
      </c>
      <c r="C1170" s="45">
        <v>692072.11300000001</v>
      </c>
      <c r="D1170" s="45">
        <v>91356.43</v>
      </c>
      <c r="E1170" s="45">
        <v>783428.54200000002</v>
      </c>
      <c r="F1170" s="45">
        <v>94663.684999999998</v>
      </c>
      <c r="G1170" s="45">
        <v>769283.95799999998</v>
      </c>
      <c r="H1170" s="48">
        <f>H1171+H1172</f>
        <v>100</v>
      </c>
      <c r="I1170" s="48">
        <f>I1171+I1172</f>
        <v>100.00000012764406</v>
      </c>
      <c r="J1170" s="46">
        <v>87.922805302891661</v>
      </c>
      <c r="K1170" s="46">
        <v>96.506310735737785</v>
      </c>
      <c r="L1170" s="46">
        <v>101.83866878451143</v>
      </c>
      <c r="M1170" s="43" t="s">
        <v>560</v>
      </c>
    </row>
    <row r="1171" spans="1:13" s="93" customFormat="1">
      <c r="A1171" s="50" t="s">
        <v>566</v>
      </c>
      <c r="B1171" s="45">
        <v>85189.667000000001</v>
      </c>
      <c r="C1171" s="45">
        <v>564135.92000000004</v>
      </c>
      <c r="D1171" s="45">
        <v>75983.667000000001</v>
      </c>
      <c r="E1171" s="45">
        <v>640119.58700000006</v>
      </c>
      <c r="F1171" s="45">
        <v>78027.584000000003</v>
      </c>
      <c r="G1171" s="45">
        <v>621421.67200000002</v>
      </c>
      <c r="H1171" s="48">
        <f>D1171/D1170*100</f>
        <v>83.172762989972355</v>
      </c>
      <c r="I1171" s="48">
        <f>E1171/E1170*100</f>
        <v>81.707463116655248</v>
      </c>
      <c r="J1171" s="46">
        <v>89.193525078575561</v>
      </c>
      <c r="K1171" s="46">
        <v>97.380519945356752</v>
      </c>
      <c r="L1171" s="46">
        <v>103.00889329138171</v>
      </c>
      <c r="M1171" s="50" t="s">
        <v>834</v>
      </c>
    </row>
    <row r="1172" spans="1:13" s="93" customFormat="1">
      <c r="A1172" s="50" t="s">
        <v>567</v>
      </c>
      <c r="B1172" s="45">
        <v>18715.605</v>
      </c>
      <c r="C1172" s="45">
        <v>127936.193</v>
      </c>
      <c r="D1172" s="45">
        <v>15372.763000000001</v>
      </c>
      <c r="E1172" s="45">
        <v>143308.95600000001</v>
      </c>
      <c r="F1172" s="45">
        <v>16636.100999999999</v>
      </c>
      <c r="G1172" s="45">
        <v>147862.28599999999</v>
      </c>
      <c r="H1172" s="48">
        <f>D1172/D1170*100</f>
        <v>16.827237010027648</v>
      </c>
      <c r="I1172" s="48">
        <f>E1172/E1170*100</f>
        <v>18.292537010988809</v>
      </c>
      <c r="J1172" s="46">
        <v>82.138744646512905</v>
      </c>
      <c r="K1172" s="46">
        <v>92.406045142428511</v>
      </c>
      <c r="L1172" s="46">
        <v>96.920560256994818</v>
      </c>
      <c r="M1172" s="50" t="s">
        <v>567</v>
      </c>
    </row>
    <row r="1173" spans="1:13" s="93" customFormat="1">
      <c r="A1173" s="43" t="s">
        <v>561</v>
      </c>
      <c r="B1173" s="45">
        <v>103905.272</v>
      </c>
      <c r="C1173" s="45">
        <v>692072.11300000001</v>
      </c>
      <c r="D1173" s="45">
        <v>91356.43</v>
      </c>
      <c r="E1173" s="45">
        <v>783428.54200000002</v>
      </c>
      <c r="F1173" s="45">
        <v>94663.684999999998</v>
      </c>
      <c r="G1173" s="45">
        <v>769283.95799999998</v>
      </c>
      <c r="H1173" s="48">
        <f>H1174+H1175</f>
        <v>100</v>
      </c>
      <c r="I1173" s="48">
        <f>I1174+I1175</f>
        <v>99.999999999999986</v>
      </c>
      <c r="J1173" s="46">
        <v>87.922805302891661</v>
      </c>
      <c r="K1173" s="46">
        <v>96.506310735737785</v>
      </c>
      <c r="L1173" s="46">
        <v>101.83866878451143</v>
      </c>
      <c r="M1173" s="43" t="s">
        <v>562</v>
      </c>
    </row>
    <row r="1174" spans="1:13" s="93" customFormat="1">
      <c r="A1174" s="50" t="s">
        <v>568</v>
      </c>
      <c r="B1174" s="45">
        <v>0</v>
      </c>
      <c r="C1174" s="45">
        <v>752.12</v>
      </c>
      <c r="D1174" s="45">
        <v>166.15</v>
      </c>
      <c r="E1174" s="45">
        <v>918.27</v>
      </c>
      <c r="F1174" s="45">
        <v>322.68</v>
      </c>
      <c r="G1174" s="45">
        <v>2189.1489999999999</v>
      </c>
      <c r="H1174" s="48">
        <f>D1174/D1173*100</f>
        <v>0.18187006650763393</v>
      </c>
      <c r="I1174" s="48">
        <f>E1174/E1173*100</f>
        <v>0.11721171118628966</v>
      </c>
      <c r="J1174" s="46">
        <v>0</v>
      </c>
      <c r="K1174" s="46">
        <v>51.490640882608162</v>
      </c>
      <c r="L1174" s="46">
        <v>41.946436720387695</v>
      </c>
      <c r="M1174" s="50" t="s">
        <v>568</v>
      </c>
    </row>
    <row r="1175" spans="1:13" s="93" customFormat="1">
      <c r="A1175" s="50" t="s">
        <v>569</v>
      </c>
      <c r="B1175" s="45">
        <v>103905.272</v>
      </c>
      <c r="C1175" s="45">
        <v>691319.99300000002</v>
      </c>
      <c r="D1175" s="45">
        <v>91190.28</v>
      </c>
      <c r="E1175" s="45">
        <v>782510.272</v>
      </c>
      <c r="F1175" s="45">
        <v>94341.005000000005</v>
      </c>
      <c r="G1175" s="45">
        <v>767094.80900000001</v>
      </c>
      <c r="H1175" s="48">
        <f>D1175/D1173*100</f>
        <v>99.818129933492372</v>
      </c>
      <c r="I1175" s="48">
        <f>E1175/E1173*100</f>
        <v>99.8827882888137</v>
      </c>
      <c r="J1175" s="46">
        <v>87.762900038411914</v>
      </c>
      <c r="K1175" s="46">
        <v>96.660280436910753</v>
      </c>
      <c r="L1175" s="46">
        <v>102.00959031649502</v>
      </c>
      <c r="M1175" s="50" t="s">
        <v>835</v>
      </c>
    </row>
    <row r="1176" spans="1:13" s="93" customFormat="1">
      <c r="A1176" s="42" t="s">
        <v>732</v>
      </c>
      <c r="B1176" s="45"/>
      <c r="C1176" s="45"/>
      <c r="D1176" s="45"/>
      <c r="E1176" s="45"/>
      <c r="F1176" s="45"/>
      <c r="G1176" s="45"/>
      <c r="J1176" s="46"/>
      <c r="K1176" s="46"/>
      <c r="L1176" s="46"/>
      <c r="M1176" s="42" t="s">
        <v>999</v>
      </c>
    </row>
    <row r="1177" spans="1:13" s="93" customFormat="1">
      <c r="A1177" s="43" t="s">
        <v>559</v>
      </c>
      <c r="B1177" s="45">
        <v>25869.454000000002</v>
      </c>
      <c r="C1177" s="45">
        <v>146131.26999999999</v>
      </c>
      <c r="D1177" s="45">
        <v>29197.282999999999</v>
      </c>
      <c r="E1177" s="45">
        <v>175328.55300000001</v>
      </c>
      <c r="F1177" s="45">
        <v>26895.503000000001</v>
      </c>
      <c r="G1177" s="45">
        <v>165493.00599999999</v>
      </c>
      <c r="H1177" s="48">
        <f>H1178+H1179</f>
        <v>100.00000342497623</v>
      </c>
      <c r="I1177" s="48">
        <f>I1178+I1179</f>
        <v>100.00000057035773</v>
      </c>
      <c r="J1177" s="46">
        <v>112.86393211082073</v>
      </c>
      <c r="K1177" s="46">
        <v>108.55823369430941</v>
      </c>
      <c r="L1177" s="46">
        <v>105.94317985860987</v>
      </c>
      <c r="M1177" s="43" t="s">
        <v>560</v>
      </c>
    </row>
    <row r="1178" spans="1:13" s="93" customFormat="1">
      <c r="A1178" s="50" t="s">
        <v>566</v>
      </c>
      <c r="B1178" s="45">
        <v>21400</v>
      </c>
      <c r="C1178" s="45">
        <v>119100</v>
      </c>
      <c r="D1178" s="45">
        <v>24566.667000000001</v>
      </c>
      <c r="E1178" s="45">
        <v>143666.66699999999</v>
      </c>
      <c r="F1178" s="45">
        <v>20800</v>
      </c>
      <c r="G1178" s="45">
        <v>131800</v>
      </c>
      <c r="H1178" s="48">
        <f>D1178/D1177*100</f>
        <v>84.140250310277168</v>
      </c>
      <c r="I1178" s="48">
        <f>E1178/E1177*100</f>
        <v>81.941397759667794</v>
      </c>
      <c r="J1178" s="46">
        <v>114.7975093457944</v>
      </c>
      <c r="K1178" s="46">
        <v>118.10897596153846</v>
      </c>
      <c r="L1178" s="46">
        <v>109.00354097116843</v>
      </c>
      <c r="M1178" s="50" t="s">
        <v>834</v>
      </c>
    </row>
    <row r="1179" spans="1:13" s="93" customFormat="1">
      <c r="A1179" s="50" t="s">
        <v>567</v>
      </c>
      <c r="B1179" s="45">
        <v>4469.4539999999997</v>
      </c>
      <c r="C1179" s="45">
        <v>27031.27</v>
      </c>
      <c r="D1179" s="45">
        <v>4630.6170000000002</v>
      </c>
      <c r="E1179" s="45">
        <v>31661.886999999999</v>
      </c>
      <c r="F1179" s="45">
        <v>6095.5029999999997</v>
      </c>
      <c r="G1179" s="45">
        <v>33693.006000000001</v>
      </c>
      <c r="H1179" s="48">
        <f>D1179/D1177*100</f>
        <v>15.859753114699062</v>
      </c>
      <c r="I1179" s="48">
        <f>E1179/E1177*100</f>
        <v>18.058602810689937</v>
      </c>
      <c r="J1179" s="46">
        <v>103.60587669097838</v>
      </c>
      <c r="K1179" s="46">
        <v>75.967758526244694</v>
      </c>
      <c r="L1179" s="46">
        <v>93.971689554799582</v>
      </c>
      <c r="M1179" s="50" t="s">
        <v>567</v>
      </c>
    </row>
    <row r="1180" spans="1:13" s="93" customFormat="1">
      <c r="A1180" s="43" t="s">
        <v>561</v>
      </c>
      <c r="B1180" s="45">
        <v>25869.454000000002</v>
      </c>
      <c r="C1180" s="45">
        <v>146131.26999999999</v>
      </c>
      <c r="D1180" s="45">
        <v>29197.282999999999</v>
      </c>
      <c r="E1180" s="45">
        <v>175328.55300000001</v>
      </c>
      <c r="F1180" s="45">
        <v>26895.503000000001</v>
      </c>
      <c r="G1180" s="45">
        <v>165493.00599999999</v>
      </c>
      <c r="H1180" s="48">
        <f>H1181+H1182</f>
        <v>100</v>
      </c>
      <c r="I1180" s="48">
        <f>I1181+I1182</f>
        <v>99.999999999999986</v>
      </c>
      <c r="J1180" s="46">
        <v>112.86393211082073</v>
      </c>
      <c r="K1180" s="46">
        <v>108.55823369430941</v>
      </c>
      <c r="L1180" s="46">
        <v>105.94317985860987</v>
      </c>
      <c r="M1180" s="43" t="s">
        <v>562</v>
      </c>
    </row>
    <row r="1181" spans="1:13" s="93" customFormat="1">
      <c r="A1181" s="50" t="s">
        <v>568</v>
      </c>
      <c r="B1181" s="45">
        <v>3233.1660000000002</v>
      </c>
      <c r="C1181" s="45">
        <v>13005.764999999999</v>
      </c>
      <c r="D1181" s="45">
        <v>3078.116</v>
      </c>
      <c r="E1181" s="45">
        <v>16083.880999999999</v>
      </c>
      <c r="F1181" s="45">
        <v>2070.1329999999998</v>
      </c>
      <c r="G1181" s="45">
        <v>16159.484</v>
      </c>
      <c r="H1181" s="48">
        <f>D1181/D1180*100</f>
        <v>10.542474106237899</v>
      </c>
      <c r="I1181" s="48">
        <f>E1181/E1180*100</f>
        <v>9.1735662701784797</v>
      </c>
      <c r="J1181" s="46">
        <v>95.204390990131657</v>
      </c>
      <c r="K1181" s="46">
        <v>148.69170241718768</v>
      </c>
      <c r="L1181" s="46">
        <v>99.53214471452182</v>
      </c>
      <c r="M1181" s="50" t="s">
        <v>568</v>
      </c>
    </row>
    <row r="1182" spans="1:13" s="93" customFormat="1">
      <c r="A1182" s="50" t="s">
        <v>569</v>
      </c>
      <c r="B1182" s="45">
        <v>22636.288</v>
      </c>
      <c r="C1182" s="45">
        <v>133125.505</v>
      </c>
      <c r="D1182" s="45">
        <v>26119.167000000001</v>
      </c>
      <c r="E1182" s="45">
        <v>159244.67199999999</v>
      </c>
      <c r="F1182" s="45">
        <v>24825.37</v>
      </c>
      <c r="G1182" s="45">
        <v>149333.522</v>
      </c>
      <c r="H1182" s="48">
        <f>D1182/D1180*100</f>
        <v>89.457525893762096</v>
      </c>
      <c r="I1182" s="48">
        <f>E1182/E1180*100</f>
        <v>90.826433729821503</v>
      </c>
      <c r="J1182" s="46">
        <v>115.38626386092984</v>
      </c>
      <c r="K1182" s="46">
        <v>105.21159201252591</v>
      </c>
      <c r="L1182" s="46">
        <v>106.63692241853106</v>
      </c>
      <c r="M1182" s="50" t="s">
        <v>835</v>
      </c>
    </row>
    <row r="1183" spans="1:13" s="93" customFormat="1" ht="22.5">
      <c r="A1183" s="42" t="s">
        <v>733</v>
      </c>
      <c r="B1183" s="45"/>
      <c r="C1183" s="45"/>
      <c r="D1183" s="45"/>
      <c r="E1183" s="45"/>
      <c r="F1183" s="45"/>
      <c r="G1183" s="45"/>
      <c r="J1183" s="46"/>
      <c r="K1183" s="46"/>
      <c r="L1183" s="46"/>
      <c r="M1183" s="42" t="s">
        <v>1000</v>
      </c>
    </row>
    <row r="1184" spans="1:13" s="93" customFormat="1">
      <c r="A1184" s="43" t="s">
        <v>559</v>
      </c>
      <c r="B1184" s="45">
        <v>662141.32700000005</v>
      </c>
      <c r="C1184" s="45">
        <v>4535336.37</v>
      </c>
      <c r="D1184" s="45">
        <v>803401.41599999997</v>
      </c>
      <c r="E1184" s="45">
        <v>5338737.7860000003</v>
      </c>
      <c r="F1184" s="45">
        <v>840277.68900000001</v>
      </c>
      <c r="G1184" s="45">
        <v>5816599.3679999998</v>
      </c>
      <c r="H1184" s="48">
        <f>H1185+H1186</f>
        <v>100.00000000000001</v>
      </c>
      <c r="I1184" s="48">
        <f>I1185+I1186</f>
        <v>100</v>
      </c>
      <c r="J1184" s="46">
        <v>121.33382757424532</v>
      </c>
      <c r="K1184" s="46">
        <v>95.611418286746854</v>
      </c>
      <c r="L1184" s="46">
        <v>91.784519583230136</v>
      </c>
      <c r="M1184" s="43" t="s">
        <v>560</v>
      </c>
    </row>
    <row r="1185" spans="1:13" s="93" customFormat="1">
      <c r="A1185" s="50" t="s">
        <v>566</v>
      </c>
      <c r="B1185" s="45">
        <v>652335.83400000003</v>
      </c>
      <c r="C1185" s="45">
        <v>4459272.0130000003</v>
      </c>
      <c r="D1185" s="45">
        <v>795097.83400000003</v>
      </c>
      <c r="E1185" s="45">
        <v>5254369.8470000001</v>
      </c>
      <c r="F1185" s="45">
        <v>817818.66899999999</v>
      </c>
      <c r="G1185" s="45">
        <v>5663680.352</v>
      </c>
      <c r="H1185" s="48">
        <f>D1185/D1184*100</f>
        <v>98.966446680995162</v>
      </c>
      <c r="I1185" s="48">
        <f>E1185/E1184*100</f>
        <v>98.419702514305129</v>
      </c>
      <c r="J1185" s="46">
        <v>121.88473981639341</v>
      </c>
      <c r="K1185" s="46">
        <v>97.221775943586351</v>
      </c>
      <c r="L1185" s="46">
        <v>92.773064870169421</v>
      </c>
      <c r="M1185" s="50" t="s">
        <v>834</v>
      </c>
    </row>
    <row r="1186" spans="1:13" s="93" customFormat="1">
      <c r="A1186" s="50" t="s">
        <v>567</v>
      </c>
      <c r="B1186" s="45">
        <v>9805.4930000000004</v>
      </c>
      <c r="C1186" s="45">
        <v>76064.357000000004</v>
      </c>
      <c r="D1186" s="45">
        <v>8303.5820000000003</v>
      </c>
      <c r="E1186" s="45">
        <v>84367.938999999998</v>
      </c>
      <c r="F1186" s="45">
        <v>22459.02</v>
      </c>
      <c r="G1186" s="45">
        <v>152919.016</v>
      </c>
      <c r="H1186" s="48">
        <f>D1186/D1184*100</f>
        <v>1.0335533190048547</v>
      </c>
      <c r="I1186" s="48">
        <f>E1186/E1184*100</f>
        <v>1.5802974856948704</v>
      </c>
      <c r="J1186" s="46">
        <v>84.682962906607557</v>
      </c>
      <c r="K1186" s="46">
        <v>36.972147493523757</v>
      </c>
      <c r="L1186" s="46">
        <v>55.171646540022202</v>
      </c>
      <c r="M1186" s="50" t="s">
        <v>567</v>
      </c>
    </row>
    <row r="1187" spans="1:13" s="93" customFormat="1">
      <c r="A1187" s="43" t="s">
        <v>561</v>
      </c>
      <c r="B1187" s="45">
        <v>662141.32700000005</v>
      </c>
      <c r="C1187" s="45">
        <v>4535336.37</v>
      </c>
      <c r="D1187" s="45">
        <v>803401.41599999997</v>
      </c>
      <c r="E1187" s="45">
        <v>5338737.7860000003</v>
      </c>
      <c r="F1187" s="45">
        <v>840277.68900000001</v>
      </c>
      <c r="G1187" s="45">
        <v>5816599.3679999998</v>
      </c>
      <c r="H1187" s="48">
        <f>H1188+H1189</f>
        <v>100.00000012447077</v>
      </c>
      <c r="I1187" s="48">
        <f>I1188+I1189</f>
        <v>100.00000001873101</v>
      </c>
      <c r="J1187" s="46">
        <v>121.33382757424532</v>
      </c>
      <c r="K1187" s="46">
        <v>95.611418286746854</v>
      </c>
      <c r="L1187" s="46">
        <v>91.784519583230136</v>
      </c>
      <c r="M1187" s="43" t="s">
        <v>562</v>
      </c>
    </row>
    <row r="1188" spans="1:13" s="93" customFormat="1">
      <c r="A1188" s="50" t="s">
        <v>568</v>
      </c>
      <c r="B1188" s="45">
        <v>2177.116</v>
      </c>
      <c r="C1188" s="45">
        <v>9954.1530000000002</v>
      </c>
      <c r="D1188" s="45">
        <v>2959.7530000000002</v>
      </c>
      <c r="E1188" s="45">
        <v>12913.906000000001</v>
      </c>
      <c r="F1188" s="45">
        <v>1345.7560000000001</v>
      </c>
      <c r="G1188" s="45">
        <v>14088.33</v>
      </c>
      <c r="H1188" s="48">
        <f>D1188/D1187*100</f>
        <v>0.36840276119204651</v>
      </c>
      <c r="I1188" s="48">
        <f>E1188/E1187*100</f>
        <v>0.24189062129750383</v>
      </c>
      <c r="J1188" s="46">
        <v>135.94833715796497</v>
      </c>
      <c r="K1188" s="47">
        <v>2.1993236515386148</v>
      </c>
      <c r="L1188" s="46">
        <v>91.663852280575497</v>
      </c>
      <c r="M1188" s="50" t="s">
        <v>568</v>
      </c>
    </row>
    <row r="1189" spans="1:13" s="93" customFormat="1">
      <c r="A1189" s="50" t="s">
        <v>569</v>
      </c>
      <c r="B1189" s="45">
        <v>659964.21100000001</v>
      </c>
      <c r="C1189" s="45">
        <v>4525382.2170000002</v>
      </c>
      <c r="D1189" s="45">
        <v>800441.66399999999</v>
      </c>
      <c r="E1189" s="45">
        <v>5325823.8810000001</v>
      </c>
      <c r="F1189" s="45">
        <v>838931.93299999996</v>
      </c>
      <c r="G1189" s="45">
        <v>5802511.0369999995</v>
      </c>
      <c r="H1189" s="48">
        <f>D1189/D1187*100</f>
        <v>99.631597363278729</v>
      </c>
      <c r="I1189" s="48">
        <f>E1189/E1187*100</f>
        <v>99.758109397433515</v>
      </c>
      <c r="J1189" s="46">
        <v>121.28561680445426</v>
      </c>
      <c r="K1189" s="46">
        <v>95.411991427914799</v>
      </c>
      <c r="L1189" s="46">
        <v>91.784812593024299</v>
      </c>
      <c r="M1189" s="50" t="s">
        <v>835</v>
      </c>
    </row>
    <row r="1190" spans="1:13" s="93" customFormat="1" ht="33.75">
      <c r="A1190" s="42" t="s">
        <v>734</v>
      </c>
      <c r="B1190" s="45"/>
      <c r="C1190" s="45"/>
      <c r="D1190" s="45"/>
      <c r="E1190" s="45"/>
      <c r="F1190" s="45"/>
      <c r="G1190" s="45"/>
      <c r="J1190" s="46"/>
      <c r="K1190" s="46"/>
      <c r="L1190" s="46"/>
      <c r="M1190" s="42" t="s">
        <v>1001</v>
      </c>
    </row>
    <row r="1191" spans="1:13" s="93" customFormat="1">
      <c r="A1191" s="43" t="s">
        <v>559</v>
      </c>
      <c r="B1191" s="45">
        <v>403415.6</v>
      </c>
      <c r="C1191" s="45">
        <v>2713547.4219999998</v>
      </c>
      <c r="D1191" s="45">
        <v>488029.73499999999</v>
      </c>
      <c r="E1191" s="45">
        <v>3201577.1570000001</v>
      </c>
      <c r="F1191" s="45">
        <v>547307.11800000002</v>
      </c>
      <c r="G1191" s="45">
        <v>3757122.1719999998</v>
      </c>
      <c r="H1191" s="48">
        <f>H1192+H1193</f>
        <v>100</v>
      </c>
      <c r="I1191" s="48">
        <f>I1192+I1193</f>
        <v>100</v>
      </c>
      <c r="J1191" s="46">
        <v>120.974433066049</v>
      </c>
      <c r="K1191" s="46">
        <v>89.169265107200744</v>
      </c>
      <c r="L1191" s="46">
        <v>85.213549371904747</v>
      </c>
      <c r="M1191" s="43" t="s">
        <v>560</v>
      </c>
    </row>
    <row r="1192" spans="1:13" s="93" customFormat="1">
      <c r="A1192" s="50" t="s">
        <v>566</v>
      </c>
      <c r="B1192" s="45">
        <v>396337.58299999998</v>
      </c>
      <c r="C1192" s="45">
        <v>2659322.5950000002</v>
      </c>
      <c r="D1192" s="45">
        <v>483169.25</v>
      </c>
      <c r="E1192" s="45">
        <v>3142491.8450000002</v>
      </c>
      <c r="F1192" s="45">
        <v>530502.41899999999</v>
      </c>
      <c r="G1192" s="45">
        <v>3657216.352</v>
      </c>
      <c r="H1192" s="48">
        <f>D1192/D1191*100</f>
        <v>99.004059660422129</v>
      </c>
      <c r="I1192" s="48">
        <f>E1192/E1191*100</f>
        <v>98.154493579178165</v>
      </c>
      <c r="J1192" s="46">
        <v>121.90851201714071</v>
      </c>
      <c r="K1192" s="46">
        <v>91.077671410203308</v>
      </c>
      <c r="L1192" s="46">
        <v>85.925784600669971</v>
      </c>
      <c r="M1192" s="50" t="s">
        <v>834</v>
      </c>
    </row>
    <row r="1193" spans="1:13" s="93" customFormat="1">
      <c r="A1193" s="50" t="s">
        <v>567</v>
      </c>
      <c r="B1193" s="45">
        <v>7078.0169999999998</v>
      </c>
      <c r="C1193" s="45">
        <v>54224.826999999997</v>
      </c>
      <c r="D1193" s="45">
        <v>4860.4849999999997</v>
      </c>
      <c r="E1193" s="45">
        <v>59085.311999999998</v>
      </c>
      <c r="F1193" s="45">
        <v>16804.699000000001</v>
      </c>
      <c r="G1193" s="45">
        <v>99905.82</v>
      </c>
      <c r="H1193" s="48">
        <f>D1193/D1191*100</f>
        <v>0.9959403395778742</v>
      </c>
      <c r="I1193" s="48">
        <f>E1193/E1191*100</f>
        <v>1.8455064208218297</v>
      </c>
      <c r="J1193" s="46">
        <v>68.670151541031899</v>
      </c>
      <c r="K1193" s="46">
        <v>28.923368398327156</v>
      </c>
      <c r="L1193" s="46">
        <v>59.141011004163715</v>
      </c>
      <c r="M1193" s="50" t="s">
        <v>567</v>
      </c>
    </row>
    <row r="1194" spans="1:13" s="93" customFormat="1">
      <c r="A1194" s="43" t="s">
        <v>561</v>
      </c>
      <c r="B1194" s="45">
        <v>403415.6</v>
      </c>
      <c r="C1194" s="45">
        <v>2713547.4219999998</v>
      </c>
      <c r="D1194" s="45">
        <v>488029.73499999999</v>
      </c>
      <c r="E1194" s="45">
        <v>3201577.1570000001</v>
      </c>
      <c r="F1194" s="45">
        <v>547307.11800000002</v>
      </c>
      <c r="G1194" s="45">
        <v>3757122.1719999998</v>
      </c>
      <c r="H1194" s="48">
        <f>H1195+H1196</f>
        <v>100.00000000000001</v>
      </c>
      <c r="I1194" s="48">
        <f>I1195+I1196</f>
        <v>100</v>
      </c>
      <c r="J1194" s="46">
        <v>120.974433066049</v>
      </c>
      <c r="K1194" s="46">
        <v>89.169265107200744</v>
      </c>
      <c r="L1194" s="46">
        <v>85.213549371904747</v>
      </c>
      <c r="M1194" s="43" t="s">
        <v>562</v>
      </c>
    </row>
    <row r="1195" spans="1:13" s="93" customFormat="1">
      <c r="A1195" s="50" t="s">
        <v>568</v>
      </c>
      <c r="B1195" s="45">
        <v>1664.1610000000001</v>
      </c>
      <c r="C1195" s="45">
        <v>7253.8180000000002</v>
      </c>
      <c r="D1195" s="45">
        <v>2204.2150000000001</v>
      </c>
      <c r="E1195" s="45">
        <v>9458.0329999999994</v>
      </c>
      <c r="F1195" s="45">
        <v>1163.6179999999999</v>
      </c>
      <c r="G1195" s="45">
        <v>9480.9240000000009</v>
      </c>
      <c r="H1195" s="48">
        <f>D1195/D1194*100</f>
        <v>0.45165588117289623</v>
      </c>
      <c r="I1195" s="48">
        <f>E1195/E1194*100</f>
        <v>0.29541793110688414</v>
      </c>
      <c r="J1195" s="46">
        <v>132.4520283794657</v>
      </c>
      <c r="K1195" s="46">
        <v>189.42771596864264</v>
      </c>
      <c r="L1195" s="46">
        <v>99.75855728829805</v>
      </c>
      <c r="M1195" s="50" t="s">
        <v>568</v>
      </c>
    </row>
    <row r="1196" spans="1:13" s="93" customFormat="1">
      <c r="A1196" s="50" t="s">
        <v>569</v>
      </c>
      <c r="B1196" s="45">
        <v>401751.43900000001</v>
      </c>
      <c r="C1196" s="45">
        <v>2706293.6039999998</v>
      </c>
      <c r="D1196" s="45">
        <v>485825.52</v>
      </c>
      <c r="E1196" s="45">
        <v>3192119.1239999998</v>
      </c>
      <c r="F1196" s="45">
        <v>546143.5</v>
      </c>
      <c r="G1196" s="45">
        <v>3747641.2480000001</v>
      </c>
      <c r="H1196" s="48">
        <f>D1196/D1194*100</f>
        <v>99.548344118827117</v>
      </c>
      <c r="I1196" s="48">
        <f>E1196/E1194*100</f>
        <v>99.704582068893117</v>
      </c>
      <c r="J1196" s="46">
        <v>120.92688982254025</v>
      </c>
      <c r="K1196" s="46">
        <v>88.955653596536436</v>
      </c>
      <c r="L1196" s="46">
        <v>85.176752862978418</v>
      </c>
      <c r="M1196" s="50" t="s">
        <v>835</v>
      </c>
    </row>
    <row r="1197" spans="1:13" s="93" customFormat="1" ht="22.5">
      <c r="A1197" s="42" t="s">
        <v>735</v>
      </c>
      <c r="B1197" s="45"/>
      <c r="C1197" s="45"/>
      <c r="D1197" s="45"/>
      <c r="E1197" s="45"/>
      <c r="F1197" s="45"/>
      <c r="G1197" s="45"/>
      <c r="J1197" s="46"/>
      <c r="K1197" s="46"/>
      <c r="L1197" s="46"/>
      <c r="M1197" s="42" t="s">
        <v>1002</v>
      </c>
    </row>
    <row r="1198" spans="1:13" s="93" customFormat="1">
      <c r="A1198" s="43" t="s">
        <v>559</v>
      </c>
      <c r="B1198" s="45">
        <v>3943.3449999999998</v>
      </c>
      <c r="C1198" s="45">
        <v>27762.624</v>
      </c>
      <c r="D1198" s="45">
        <v>3538.3220000000001</v>
      </c>
      <c r="E1198" s="45">
        <v>31300.946</v>
      </c>
      <c r="F1198" s="45">
        <v>3873.0859999999998</v>
      </c>
      <c r="G1198" s="45">
        <v>31898.769</v>
      </c>
      <c r="H1198" s="48">
        <f>H1199+H1200</f>
        <v>100.00000000000001</v>
      </c>
      <c r="I1198" s="48">
        <f>I1199+I1200</f>
        <v>100</v>
      </c>
      <c r="J1198" s="46">
        <v>89.7289483927985</v>
      </c>
      <c r="K1198" s="46">
        <v>91.356659779824156</v>
      </c>
      <c r="L1198" s="46">
        <v>98.125874387190308</v>
      </c>
      <c r="M1198" s="43" t="s">
        <v>560</v>
      </c>
    </row>
    <row r="1199" spans="1:13" s="93" customFormat="1">
      <c r="A1199" s="50" t="s">
        <v>566</v>
      </c>
      <c r="B1199" s="45">
        <v>3003.6660000000002</v>
      </c>
      <c r="C1199" s="45">
        <v>19728.863000000001</v>
      </c>
      <c r="D1199" s="45">
        <v>3052.1550000000002</v>
      </c>
      <c r="E1199" s="45">
        <v>22781.018</v>
      </c>
      <c r="F1199" s="45">
        <v>3116.33</v>
      </c>
      <c r="G1199" s="45">
        <v>23024.268</v>
      </c>
      <c r="H1199" s="48">
        <f>D1199/D1198*100</f>
        <v>86.259955990438414</v>
      </c>
      <c r="I1199" s="48">
        <f>E1199/E1198*100</f>
        <v>72.780605416845873</v>
      </c>
      <c r="J1199" s="46">
        <v>101.61432729204911</v>
      </c>
      <c r="K1199" s="46">
        <v>97.940686641016839</v>
      </c>
      <c r="L1199" s="46">
        <v>98.943506043275733</v>
      </c>
      <c r="M1199" s="50" t="s">
        <v>834</v>
      </c>
    </row>
    <row r="1200" spans="1:13" s="93" customFormat="1">
      <c r="A1200" s="50" t="s">
        <v>567</v>
      </c>
      <c r="B1200" s="45">
        <v>939.67899999999997</v>
      </c>
      <c r="C1200" s="45">
        <v>8033.7610000000004</v>
      </c>
      <c r="D1200" s="45">
        <v>486.16699999999997</v>
      </c>
      <c r="E1200" s="45">
        <v>8519.9279999999999</v>
      </c>
      <c r="F1200" s="45">
        <v>756.75599999999997</v>
      </c>
      <c r="G1200" s="45">
        <v>8874.5010000000002</v>
      </c>
      <c r="H1200" s="48">
        <f>D1200/D1198*100</f>
        <v>13.740044009561595</v>
      </c>
      <c r="I1200" s="48">
        <f>E1200/E1198*100</f>
        <v>27.219394583154134</v>
      </c>
      <c r="J1200" s="46">
        <v>51.737561443854766</v>
      </c>
      <c r="K1200" s="46">
        <v>64.243560672132105</v>
      </c>
      <c r="L1200" s="46">
        <v>96.004586624081725</v>
      </c>
      <c r="M1200" s="50" t="s">
        <v>567</v>
      </c>
    </row>
    <row r="1201" spans="1:13" s="93" customFormat="1">
      <c r="A1201" s="43" t="s">
        <v>561</v>
      </c>
      <c r="B1201" s="45">
        <v>3943.3449999999998</v>
      </c>
      <c r="C1201" s="45">
        <v>27762.624</v>
      </c>
      <c r="D1201" s="45">
        <v>3538.3220000000001</v>
      </c>
      <c r="E1201" s="45">
        <v>31300.946</v>
      </c>
      <c r="F1201" s="45">
        <v>3873.0859999999998</v>
      </c>
      <c r="G1201" s="45">
        <v>31898.769</v>
      </c>
      <c r="H1201" s="48">
        <f>H1202+H1203</f>
        <v>100</v>
      </c>
      <c r="I1201" s="48">
        <f>I1202+I1203</f>
        <v>100</v>
      </c>
      <c r="J1201" s="46">
        <v>89.7289483927985</v>
      </c>
      <c r="K1201" s="46">
        <v>91.356659779824156</v>
      </c>
      <c r="L1201" s="46">
        <v>98.125874387190308</v>
      </c>
      <c r="M1201" s="43" t="s">
        <v>562</v>
      </c>
    </row>
    <row r="1202" spans="1:13" s="93" customFormat="1">
      <c r="A1202" s="50" t="s">
        <v>568</v>
      </c>
      <c r="B1202" s="45">
        <v>1087.374</v>
      </c>
      <c r="C1202" s="45">
        <v>4296.0550000000003</v>
      </c>
      <c r="D1202" s="45">
        <v>749.202</v>
      </c>
      <c r="E1202" s="45">
        <v>5045.2569999999996</v>
      </c>
      <c r="F1202" s="45">
        <v>909.14400000000001</v>
      </c>
      <c r="G1202" s="45">
        <v>5461.2780000000002</v>
      </c>
      <c r="H1202" s="48">
        <f>D1202/D1201*100</f>
        <v>21.173934989523282</v>
      </c>
      <c r="I1202" s="48">
        <f>E1202/E1201*100</f>
        <v>16.11854478775178</v>
      </c>
      <c r="J1202" s="46">
        <v>68.900120841587167</v>
      </c>
      <c r="K1202" s="46">
        <v>82.407407407407405</v>
      </c>
      <c r="L1202" s="46">
        <v>92.382350797743669</v>
      </c>
      <c r="M1202" s="50" t="s">
        <v>568</v>
      </c>
    </row>
    <row r="1203" spans="1:13" s="93" customFormat="1">
      <c r="A1203" s="50" t="s">
        <v>569</v>
      </c>
      <c r="B1203" s="45">
        <v>2855.971</v>
      </c>
      <c r="C1203" s="45">
        <v>23466.569</v>
      </c>
      <c r="D1203" s="45">
        <v>2789.12</v>
      </c>
      <c r="E1203" s="45">
        <v>26255.688999999998</v>
      </c>
      <c r="F1203" s="45">
        <v>2963.942</v>
      </c>
      <c r="G1203" s="45">
        <v>26437.491000000002</v>
      </c>
      <c r="H1203" s="48">
        <f>D1203/D1201*100</f>
        <v>78.826065010476711</v>
      </c>
      <c r="I1203" s="48">
        <f>E1203/E1201*100</f>
        <v>83.881455212248213</v>
      </c>
      <c r="J1203" s="46">
        <v>97.659254943415036</v>
      </c>
      <c r="K1203" s="46">
        <v>94.101706443648354</v>
      </c>
      <c r="L1203" s="46">
        <v>99.312332626420556</v>
      </c>
      <c r="M1203" s="50" t="s">
        <v>835</v>
      </c>
    </row>
    <row r="1204" spans="1:13" s="93" customFormat="1">
      <c r="A1204" s="42" t="s">
        <v>736</v>
      </c>
      <c r="B1204" s="45"/>
      <c r="C1204" s="45"/>
      <c r="D1204" s="45"/>
      <c r="E1204" s="45"/>
      <c r="F1204" s="45"/>
      <c r="G1204" s="45"/>
      <c r="J1204" s="46"/>
      <c r="K1204" s="46"/>
      <c r="L1204" s="46"/>
      <c r="M1204" s="42" t="s">
        <v>1003</v>
      </c>
    </row>
    <row r="1205" spans="1:13" s="93" customFormat="1">
      <c r="A1205" s="43" t="s">
        <v>559</v>
      </c>
      <c r="B1205" s="45">
        <v>3901.1469999999999</v>
      </c>
      <c r="C1205" s="45">
        <v>27224.976999999999</v>
      </c>
      <c r="D1205" s="45">
        <v>3481.6840000000002</v>
      </c>
      <c r="E1205" s="45">
        <v>30706.661</v>
      </c>
      <c r="F1205" s="45">
        <v>3633.4340000000002</v>
      </c>
      <c r="G1205" s="45">
        <v>30578.472000000002</v>
      </c>
      <c r="H1205" s="48">
        <f>H1206+H1207</f>
        <v>100</v>
      </c>
      <c r="I1205" s="48">
        <f>I1206+I1207</f>
        <v>100</v>
      </c>
      <c r="J1205" s="46">
        <v>89.247700740320724</v>
      </c>
      <c r="K1205" s="46">
        <v>95.823510211001491</v>
      </c>
      <c r="L1205" s="46">
        <v>100.41921322949034</v>
      </c>
      <c r="M1205" s="43" t="s">
        <v>560</v>
      </c>
    </row>
    <row r="1206" spans="1:13" s="93" customFormat="1">
      <c r="A1206" s="50" t="s">
        <v>566</v>
      </c>
      <c r="B1206" s="45">
        <v>3003.2069999999999</v>
      </c>
      <c r="C1206" s="45">
        <v>19726.244999999999</v>
      </c>
      <c r="D1206" s="45">
        <v>3051.6959999999999</v>
      </c>
      <c r="E1206" s="45">
        <v>22777.940999999999</v>
      </c>
      <c r="F1206" s="45">
        <v>3115.3339999999998</v>
      </c>
      <c r="G1206" s="45">
        <v>23018.415000000001</v>
      </c>
      <c r="H1206" s="48">
        <f>D1206/D1205*100</f>
        <v>87.649999253234924</v>
      </c>
      <c r="I1206" s="48">
        <f>E1206/E1205*100</f>
        <v>74.179152855466768</v>
      </c>
      <c r="J1206" s="46">
        <v>101.61457402037223</v>
      </c>
      <c r="K1206" s="46">
        <v>97.957265577302465</v>
      </c>
      <c r="L1206" s="46">
        <v>98.955297313042607</v>
      </c>
      <c r="M1206" s="50" t="s">
        <v>834</v>
      </c>
    </row>
    <row r="1207" spans="1:13" s="93" customFormat="1">
      <c r="A1207" s="50" t="s">
        <v>567</v>
      </c>
      <c r="B1207" s="45">
        <v>897.94</v>
      </c>
      <c r="C1207" s="45">
        <v>7498.732</v>
      </c>
      <c r="D1207" s="45">
        <v>429.988</v>
      </c>
      <c r="E1207" s="45">
        <v>7928.72</v>
      </c>
      <c r="F1207" s="45">
        <v>518.1</v>
      </c>
      <c r="G1207" s="45">
        <v>7560.0569999999998</v>
      </c>
      <c r="H1207" s="48">
        <f>D1207/D1205*100</f>
        <v>12.350000746765071</v>
      </c>
      <c r="I1207" s="48">
        <f>E1207/E1205*100</f>
        <v>25.820847144533232</v>
      </c>
      <c r="J1207" s="46">
        <v>47.886050292892619</v>
      </c>
      <c r="K1207" s="46">
        <v>82.993244547384677</v>
      </c>
      <c r="L1207" s="46">
        <v>104.87645794204991</v>
      </c>
      <c r="M1207" s="50" t="s">
        <v>567</v>
      </c>
    </row>
    <row r="1208" spans="1:13" s="93" customFormat="1">
      <c r="A1208" s="43" t="s">
        <v>561</v>
      </c>
      <c r="B1208" s="45">
        <v>3901.1469999999999</v>
      </c>
      <c r="C1208" s="45">
        <v>27224.976999999999</v>
      </c>
      <c r="D1208" s="45">
        <v>3481.6840000000002</v>
      </c>
      <c r="E1208" s="45">
        <v>30706.661</v>
      </c>
      <c r="F1208" s="45">
        <v>3633.4340000000002</v>
      </c>
      <c r="G1208" s="45">
        <v>30578.472000000002</v>
      </c>
      <c r="H1208" s="48">
        <f>H1209+H1210</f>
        <v>99.999999999999986</v>
      </c>
      <c r="I1208" s="48">
        <f>I1209+I1210</f>
        <v>99.999996743377608</v>
      </c>
      <c r="J1208" s="46">
        <v>89.247700740320724</v>
      </c>
      <c r="K1208" s="46">
        <v>95.823510211001491</v>
      </c>
      <c r="L1208" s="46">
        <v>100.41921322949034</v>
      </c>
      <c r="M1208" s="43" t="s">
        <v>562</v>
      </c>
    </row>
    <row r="1209" spans="1:13" s="93" customFormat="1">
      <c r="A1209" s="50" t="s">
        <v>568</v>
      </c>
      <c r="B1209" s="45">
        <v>1087.374</v>
      </c>
      <c r="C1209" s="45">
        <v>4291.0349999999999</v>
      </c>
      <c r="D1209" s="45">
        <v>748.12199999999996</v>
      </c>
      <c r="E1209" s="45">
        <v>5039.1570000000002</v>
      </c>
      <c r="F1209" s="45">
        <v>909.14400000000001</v>
      </c>
      <c r="G1209" s="45">
        <v>5457.0479999999998</v>
      </c>
      <c r="H1209" s="48">
        <f>D1209/D1208*100</f>
        <v>21.487360713953361</v>
      </c>
      <c r="I1209" s="48">
        <f>E1209/E1208*100</f>
        <v>16.410631556456106</v>
      </c>
      <c r="J1209" s="46">
        <v>68.80079898912426</v>
      </c>
      <c r="K1209" s="46">
        <v>82.288614344922252</v>
      </c>
      <c r="L1209" s="46">
        <v>92.342178408546161</v>
      </c>
      <c r="M1209" s="50" t="s">
        <v>568</v>
      </c>
    </row>
    <row r="1210" spans="1:13" s="93" customFormat="1">
      <c r="A1210" s="50" t="s">
        <v>569</v>
      </c>
      <c r="B1210" s="45">
        <v>2813.7730000000001</v>
      </c>
      <c r="C1210" s="45">
        <v>22933.940999999999</v>
      </c>
      <c r="D1210" s="45">
        <v>2733.5619999999999</v>
      </c>
      <c r="E1210" s="45">
        <v>25667.503000000001</v>
      </c>
      <c r="F1210" s="45">
        <v>2724.29</v>
      </c>
      <c r="G1210" s="45">
        <v>25121.423999999999</v>
      </c>
      <c r="H1210" s="48">
        <f>D1210/D1208*100</f>
        <v>78.512639286046621</v>
      </c>
      <c r="I1210" s="48">
        <f>E1210/E1208*100</f>
        <v>83.589365186921498</v>
      </c>
      <c r="J1210" s="46">
        <v>97.149343603766184</v>
      </c>
      <c r="K1210" s="46">
        <v>100.34034555792519</v>
      </c>
      <c r="L1210" s="46">
        <v>102.17375814364664</v>
      </c>
      <c r="M1210" s="50" t="s">
        <v>835</v>
      </c>
    </row>
    <row r="1211" spans="1:13" s="93" customFormat="1">
      <c r="A1211" s="42" t="s">
        <v>737</v>
      </c>
      <c r="B1211" s="45"/>
      <c r="C1211" s="45"/>
      <c r="D1211" s="45"/>
      <c r="E1211" s="45"/>
      <c r="F1211" s="45"/>
      <c r="G1211" s="45"/>
      <c r="J1211" s="46"/>
      <c r="K1211" s="46"/>
      <c r="L1211" s="46"/>
      <c r="M1211" s="42" t="s">
        <v>1004</v>
      </c>
    </row>
    <row r="1212" spans="1:13" s="93" customFormat="1">
      <c r="A1212" s="43" t="s">
        <v>559</v>
      </c>
      <c r="B1212" s="45">
        <v>1469.847</v>
      </c>
      <c r="C1212" s="45">
        <v>10963.129000000001</v>
      </c>
      <c r="D1212" s="45">
        <v>1901.8130000000001</v>
      </c>
      <c r="E1212" s="45">
        <v>12864.941999999999</v>
      </c>
      <c r="F1212" s="45">
        <v>2560.2359999999999</v>
      </c>
      <c r="G1212" s="45">
        <v>14541.536</v>
      </c>
      <c r="H1212" s="48">
        <f>H1213+H1214</f>
        <v>99.999999999999986</v>
      </c>
      <c r="I1212" s="48">
        <f>I1213+I1214</f>
        <v>100</v>
      </c>
      <c r="J1212" s="46">
        <v>129.38850098003397</v>
      </c>
      <c r="K1212" s="46">
        <v>74.282722374031152</v>
      </c>
      <c r="L1212" s="46">
        <v>88.470310151554827</v>
      </c>
      <c r="M1212" s="43" t="s">
        <v>560</v>
      </c>
    </row>
    <row r="1213" spans="1:13" s="93" customFormat="1">
      <c r="A1213" s="50" t="s">
        <v>566</v>
      </c>
      <c r="B1213" s="45">
        <v>1469.847</v>
      </c>
      <c r="C1213" s="45">
        <v>10963.103999999999</v>
      </c>
      <c r="D1213" s="45">
        <v>1901.8119999999999</v>
      </c>
      <c r="E1213" s="45">
        <v>12864.915999999999</v>
      </c>
      <c r="F1213" s="45">
        <v>2560.2359999999999</v>
      </c>
      <c r="G1213" s="45">
        <v>14541.534</v>
      </c>
      <c r="H1213" s="48">
        <f>D1213/D1212*100</f>
        <v>99.999947418594772</v>
      </c>
      <c r="I1213" s="48">
        <f>E1213/E1212*100</f>
        <v>99.999797900371419</v>
      </c>
      <c r="J1213" s="46">
        <v>129.38843294574195</v>
      </c>
      <c r="K1213" s="46">
        <v>74.282683315131891</v>
      </c>
      <c r="L1213" s="46">
        <v>88.470143521309382</v>
      </c>
      <c r="M1213" s="50" t="s">
        <v>834</v>
      </c>
    </row>
    <row r="1214" spans="1:13" s="93" customFormat="1">
      <c r="A1214" s="50" t="s">
        <v>567</v>
      </c>
      <c r="B1214" s="45">
        <v>0</v>
      </c>
      <c r="C1214" s="45">
        <v>2.5000000000000001E-2</v>
      </c>
      <c r="D1214" s="45">
        <v>1E-3</v>
      </c>
      <c r="E1214" s="45">
        <v>2.5999999999999999E-2</v>
      </c>
      <c r="F1214" s="45">
        <v>0</v>
      </c>
      <c r="G1214" s="45">
        <v>2E-3</v>
      </c>
      <c r="H1214" s="48">
        <f>D1214/D1212*100</f>
        <v>5.258140521702186E-5</v>
      </c>
      <c r="I1214" s="48">
        <f>E1214/E1212*100</f>
        <v>2.0209962858752105E-4</v>
      </c>
      <c r="J1214" s="46">
        <v>0</v>
      </c>
      <c r="K1214" s="46">
        <v>0</v>
      </c>
      <c r="L1214" s="47">
        <v>12.999999999999998</v>
      </c>
      <c r="M1214" s="50" t="s">
        <v>567</v>
      </c>
    </row>
    <row r="1215" spans="1:13" s="93" customFormat="1">
      <c r="A1215" s="43" t="s">
        <v>561</v>
      </c>
      <c r="B1215" s="45">
        <v>1469.847</v>
      </c>
      <c r="C1215" s="45">
        <v>10963.129000000001</v>
      </c>
      <c r="D1215" s="45">
        <v>1901.8130000000001</v>
      </c>
      <c r="E1215" s="45">
        <v>12864.941999999999</v>
      </c>
      <c r="F1215" s="45">
        <v>2560.2359999999999</v>
      </c>
      <c r="G1215" s="45">
        <v>14541.536</v>
      </c>
      <c r="H1215" s="48">
        <f>H1216+H1217</f>
        <v>100</v>
      </c>
      <c r="I1215" s="48">
        <f>I1216+I1217</f>
        <v>100</v>
      </c>
      <c r="J1215" s="46">
        <v>129.38850098003397</v>
      </c>
      <c r="K1215" s="46">
        <v>74.282722374031152</v>
      </c>
      <c r="L1215" s="46">
        <v>88.470310151554827</v>
      </c>
      <c r="M1215" s="43" t="s">
        <v>562</v>
      </c>
    </row>
    <row r="1216" spans="1:13" s="93" customFormat="1">
      <c r="A1216" s="50" t="s">
        <v>568</v>
      </c>
      <c r="B1216" s="45">
        <v>0</v>
      </c>
      <c r="C1216" s="45">
        <v>0</v>
      </c>
      <c r="D1216" s="45">
        <v>0</v>
      </c>
      <c r="E1216" s="45">
        <v>0</v>
      </c>
      <c r="F1216" s="45">
        <v>0</v>
      </c>
      <c r="G1216" s="45">
        <v>0</v>
      </c>
      <c r="H1216" s="48">
        <f>D1216/D1215*100</f>
        <v>0</v>
      </c>
      <c r="I1216" s="48">
        <f>E1216/E1215*100</f>
        <v>0</v>
      </c>
      <c r="J1216" s="46">
        <v>0</v>
      </c>
      <c r="K1216" s="46">
        <v>0</v>
      </c>
      <c r="L1216" s="46">
        <v>0</v>
      </c>
      <c r="M1216" s="50" t="s">
        <v>568</v>
      </c>
    </row>
    <row r="1217" spans="1:13" s="93" customFormat="1">
      <c r="A1217" s="50" t="s">
        <v>569</v>
      </c>
      <c r="B1217" s="45">
        <v>1469.847</v>
      </c>
      <c r="C1217" s="45">
        <v>10963.129000000001</v>
      </c>
      <c r="D1217" s="45">
        <v>1901.8130000000001</v>
      </c>
      <c r="E1217" s="45">
        <v>12864.941999999999</v>
      </c>
      <c r="F1217" s="45">
        <v>2560.2359999999999</v>
      </c>
      <c r="G1217" s="45">
        <v>14541.536</v>
      </c>
      <c r="H1217" s="48">
        <f>D1217/D1215*100</f>
        <v>100</v>
      </c>
      <c r="I1217" s="48">
        <f>E1217/E1215*100</f>
        <v>100</v>
      </c>
      <c r="J1217" s="46">
        <v>129.38850098003397</v>
      </c>
      <c r="K1217" s="46">
        <v>74.282722374031152</v>
      </c>
      <c r="L1217" s="46">
        <v>88.470310151554827</v>
      </c>
      <c r="M1217" s="50" t="s">
        <v>835</v>
      </c>
    </row>
    <row r="1218" spans="1:13" s="93" customFormat="1">
      <c r="A1218" s="42" t="s">
        <v>738</v>
      </c>
      <c r="B1218" s="45"/>
      <c r="C1218" s="45"/>
      <c r="D1218" s="45"/>
      <c r="E1218" s="45"/>
      <c r="F1218" s="45"/>
      <c r="G1218" s="45"/>
      <c r="J1218" s="46"/>
      <c r="K1218" s="46"/>
      <c r="L1218" s="46"/>
      <c r="M1218" s="42" t="s">
        <v>1005</v>
      </c>
    </row>
    <row r="1219" spans="1:13" s="93" customFormat="1">
      <c r="A1219" s="43" t="s">
        <v>559</v>
      </c>
      <c r="B1219" s="45">
        <v>130346.40399999999</v>
      </c>
      <c r="C1219" s="45">
        <v>878434.49800000002</v>
      </c>
      <c r="D1219" s="45">
        <v>183846.74900000001</v>
      </c>
      <c r="E1219" s="45">
        <v>1062281.247</v>
      </c>
      <c r="F1219" s="45">
        <v>138137.198</v>
      </c>
      <c r="G1219" s="45">
        <v>1045122.577</v>
      </c>
      <c r="H1219" s="48">
        <f>H1220+H1221</f>
        <v>99.999999999999986</v>
      </c>
      <c r="I1219" s="48">
        <f>I1220+I1221</f>
        <v>100</v>
      </c>
      <c r="J1219" s="46">
        <v>141.0447418250219</v>
      </c>
      <c r="K1219" s="46">
        <v>133.08996538354572</v>
      </c>
      <c r="L1219" s="46">
        <v>101.64178541135848</v>
      </c>
      <c r="M1219" s="43" t="s">
        <v>560</v>
      </c>
    </row>
    <row r="1220" spans="1:13" s="93" customFormat="1">
      <c r="A1220" s="50" t="s">
        <v>566</v>
      </c>
      <c r="B1220" s="45">
        <v>129988.584</v>
      </c>
      <c r="C1220" s="45">
        <v>875368.50800000003</v>
      </c>
      <c r="D1220" s="45">
        <v>183421.91699999999</v>
      </c>
      <c r="E1220" s="45">
        <v>1058790.425</v>
      </c>
      <c r="F1220" s="45">
        <v>137659.66800000001</v>
      </c>
      <c r="G1220" s="45">
        <v>1038852.344</v>
      </c>
      <c r="H1220" s="48">
        <f>D1220/D1219*100</f>
        <v>99.768920580695166</v>
      </c>
      <c r="I1220" s="48">
        <f>E1220/E1219*100</f>
        <v>99.671384389975969</v>
      </c>
      <c r="J1220" s="46">
        <v>141.10617360059865</v>
      </c>
      <c r="K1220" s="46">
        <v>133.24303310102417</v>
      </c>
      <c r="L1220" s="46">
        <v>101.91924108514115</v>
      </c>
      <c r="M1220" s="50" t="s">
        <v>834</v>
      </c>
    </row>
    <row r="1221" spans="1:13" s="93" customFormat="1">
      <c r="A1221" s="50" t="s">
        <v>567</v>
      </c>
      <c r="B1221" s="45">
        <v>357.82</v>
      </c>
      <c r="C1221" s="45">
        <v>3065.99</v>
      </c>
      <c r="D1221" s="45">
        <v>424.83199999999999</v>
      </c>
      <c r="E1221" s="45">
        <v>3490.8220000000001</v>
      </c>
      <c r="F1221" s="45">
        <v>477.53</v>
      </c>
      <c r="G1221" s="45">
        <v>6270.2330000000002</v>
      </c>
      <c r="H1221" s="48">
        <f>D1221/D1219*100</f>
        <v>0.23107941930482545</v>
      </c>
      <c r="I1221" s="48">
        <f>E1221/E1219*100</f>
        <v>0.32861561002403727</v>
      </c>
      <c r="J1221" s="46">
        <v>118.72785199262199</v>
      </c>
      <c r="K1221" s="46">
        <v>88.964462965677555</v>
      </c>
      <c r="L1221" s="46">
        <v>55.672923159314813</v>
      </c>
      <c r="M1221" s="50" t="s">
        <v>567</v>
      </c>
    </row>
    <row r="1222" spans="1:13" s="93" customFormat="1">
      <c r="A1222" s="43" t="s">
        <v>561</v>
      </c>
      <c r="B1222" s="45">
        <v>130346.40399999999</v>
      </c>
      <c r="C1222" s="45">
        <v>878434.49800000002</v>
      </c>
      <c r="D1222" s="45">
        <v>183846.74900000001</v>
      </c>
      <c r="E1222" s="45">
        <v>1062281.247</v>
      </c>
      <c r="F1222" s="45">
        <v>138137.198</v>
      </c>
      <c r="G1222" s="45">
        <v>1045122.577</v>
      </c>
      <c r="H1222" s="48">
        <f>H1223+H1224</f>
        <v>100</v>
      </c>
      <c r="I1222" s="48">
        <f>I1223+I1224</f>
        <v>99.999999999999986</v>
      </c>
      <c r="J1222" s="46">
        <v>141.0447418250219</v>
      </c>
      <c r="K1222" s="46">
        <v>133.08996538354572</v>
      </c>
      <c r="L1222" s="46">
        <v>101.64178541135848</v>
      </c>
      <c r="M1222" s="43" t="s">
        <v>562</v>
      </c>
    </row>
    <row r="1223" spans="1:13" s="93" customFormat="1">
      <c r="A1223" s="50" t="s">
        <v>568</v>
      </c>
      <c r="B1223" s="45">
        <v>134.79</v>
      </c>
      <c r="C1223" s="45">
        <v>1114.1369999999999</v>
      </c>
      <c r="D1223" s="45">
        <v>241.535</v>
      </c>
      <c r="E1223" s="45">
        <v>1355.672</v>
      </c>
      <c r="F1223" s="45">
        <v>142.17099999999999</v>
      </c>
      <c r="G1223" s="45">
        <v>1343.029</v>
      </c>
      <c r="H1223" s="48">
        <f>D1223/D1222*100</f>
        <v>0.13137844498952767</v>
      </c>
      <c r="I1223" s="48">
        <f>E1223/E1222*100</f>
        <v>0.1276189336702091</v>
      </c>
      <c r="J1223" s="46">
        <v>179.19356035314195</v>
      </c>
      <c r="K1223" s="46">
        <v>169.89048399462618</v>
      </c>
      <c r="L1223" s="46">
        <v>100.94137952345035</v>
      </c>
      <c r="M1223" s="50" t="s">
        <v>568</v>
      </c>
    </row>
    <row r="1224" spans="1:13" s="93" customFormat="1">
      <c r="A1224" s="50" t="s">
        <v>569</v>
      </c>
      <c r="B1224" s="45">
        <v>130211.614</v>
      </c>
      <c r="C1224" s="45">
        <v>877320.36100000003</v>
      </c>
      <c r="D1224" s="45">
        <v>183605.21400000001</v>
      </c>
      <c r="E1224" s="45">
        <v>1060925.575</v>
      </c>
      <c r="F1224" s="45">
        <v>137995.027</v>
      </c>
      <c r="G1224" s="45">
        <v>1043779.548</v>
      </c>
      <c r="H1224" s="48">
        <f>D1224/D1222*100</f>
        <v>99.868621555010478</v>
      </c>
      <c r="I1224" s="48">
        <f>E1224/E1222*100</f>
        <v>99.87238106632978</v>
      </c>
      <c r="J1224" s="46">
        <v>141.0052516513619</v>
      </c>
      <c r="K1224" s="46">
        <v>133.05205121630942</v>
      </c>
      <c r="L1224" s="46">
        <v>101.64268662217552</v>
      </c>
      <c r="M1224" s="50" t="s">
        <v>835</v>
      </c>
    </row>
    <row r="1225" spans="1:13" s="93" customFormat="1" ht="22.5">
      <c r="A1225" s="42" t="s">
        <v>739</v>
      </c>
      <c r="B1225" s="45"/>
      <c r="C1225" s="45"/>
      <c r="D1225" s="45"/>
      <c r="E1225" s="45"/>
      <c r="F1225" s="45"/>
      <c r="G1225" s="45"/>
      <c r="J1225" s="46"/>
      <c r="K1225" s="46"/>
      <c r="L1225" s="46"/>
      <c r="M1225" s="42" t="s">
        <v>1006</v>
      </c>
    </row>
    <row r="1226" spans="1:13" s="93" customFormat="1">
      <c r="A1226" s="43" t="s">
        <v>559</v>
      </c>
      <c r="B1226" s="45">
        <v>80315.178</v>
      </c>
      <c r="C1226" s="45">
        <v>627068.67700000003</v>
      </c>
      <c r="D1226" s="45">
        <v>103260.02099999999</v>
      </c>
      <c r="E1226" s="45">
        <v>730328.69900000002</v>
      </c>
      <c r="F1226" s="45">
        <v>108561.33</v>
      </c>
      <c r="G1226" s="45">
        <v>673080.995</v>
      </c>
      <c r="H1226" s="48">
        <f>H1227+H1228</f>
        <v>100.00000096842902</v>
      </c>
      <c r="I1226" s="48">
        <f>I1227+I1228</f>
        <v>99.999999999999986</v>
      </c>
      <c r="J1226" s="46">
        <v>128.56850170960212</v>
      </c>
      <c r="K1226" s="46">
        <v>95.1167611892743</v>
      </c>
      <c r="L1226" s="46">
        <v>108.50532171094804</v>
      </c>
      <c r="M1226" s="43" t="s">
        <v>560</v>
      </c>
    </row>
    <row r="1227" spans="1:13" s="93" customFormat="1">
      <c r="A1227" s="50" t="s">
        <v>566</v>
      </c>
      <c r="B1227" s="45">
        <v>69554.167000000001</v>
      </c>
      <c r="C1227" s="45">
        <v>556833.245</v>
      </c>
      <c r="D1227" s="45">
        <v>91698.167000000001</v>
      </c>
      <c r="E1227" s="45">
        <v>648531.41200000001</v>
      </c>
      <c r="F1227" s="45">
        <v>97075.248999999996</v>
      </c>
      <c r="G1227" s="45">
        <v>613398.99199999997</v>
      </c>
      <c r="H1227" s="48">
        <f>D1227/D1226*100</f>
        <v>88.803165166894559</v>
      </c>
      <c r="I1227" s="48">
        <f>E1227/E1226*100</f>
        <v>88.799935274075807</v>
      </c>
      <c r="J1227" s="46">
        <v>131.8370572966534</v>
      </c>
      <c r="K1227" s="46">
        <v>94.46091351256797</v>
      </c>
      <c r="L1227" s="46">
        <v>105.72749881532248</v>
      </c>
      <c r="M1227" s="50" t="s">
        <v>834</v>
      </c>
    </row>
    <row r="1228" spans="1:13" s="93" customFormat="1">
      <c r="A1228" s="50" t="s">
        <v>567</v>
      </c>
      <c r="B1228" s="45">
        <v>10761.012000000001</v>
      </c>
      <c r="C1228" s="45">
        <v>70235.432000000001</v>
      </c>
      <c r="D1228" s="45">
        <v>11561.855</v>
      </c>
      <c r="E1228" s="45">
        <v>81797.286999999997</v>
      </c>
      <c r="F1228" s="45">
        <v>11486.081</v>
      </c>
      <c r="G1228" s="45">
        <v>59682.002999999997</v>
      </c>
      <c r="H1228" s="48">
        <f>D1228/D1226*100</f>
        <v>11.196835801534458</v>
      </c>
      <c r="I1228" s="48">
        <f>E1228/E1226*100</f>
        <v>11.200064725924182</v>
      </c>
      <c r="J1228" s="46">
        <v>107.44207886767526</v>
      </c>
      <c r="K1228" s="46">
        <v>100.65970281769735</v>
      </c>
      <c r="L1228" s="46">
        <v>137.05519735991433</v>
      </c>
      <c r="M1228" s="50" t="s">
        <v>567</v>
      </c>
    </row>
    <row r="1229" spans="1:13" s="93" customFormat="1">
      <c r="A1229" s="43" t="s">
        <v>561</v>
      </c>
      <c r="B1229" s="45">
        <v>80315.178</v>
      </c>
      <c r="C1229" s="45">
        <v>627068.67700000003</v>
      </c>
      <c r="D1229" s="45">
        <v>103260.02099999999</v>
      </c>
      <c r="E1229" s="45">
        <v>730328.69900000002</v>
      </c>
      <c r="F1229" s="45">
        <v>108561.33</v>
      </c>
      <c r="G1229" s="45">
        <v>673080.995</v>
      </c>
      <c r="H1229" s="48">
        <f>H1230+H1231</f>
        <v>100.00000096842902</v>
      </c>
      <c r="I1229" s="48">
        <f>I1230+I1231</f>
        <v>100</v>
      </c>
      <c r="J1229" s="46">
        <v>128.56850170960212</v>
      </c>
      <c r="K1229" s="46">
        <v>95.1167611892743</v>
      </c>
      <c r="L1229" s="46">
        <v>108.50532171094804</v>
      </c>
      <c r="M1229" s="43" t="s">
        <v>562</v>
      </c>
    </row>
    <row r="1230" spans="1:13" s="93" customFormat="1">
      <c r="A1230" s="50" t="s">
        <v>568</v>
      </c>
      <c r="B1230" s="45">
        <v>162.553</v>
      </c>
      <c r="C1230" s="45">
        <v>1348.3330000000001</v>
      </c>
      <c r="D1230" s="45">
        <v>432.31900000000002</v>
      </c>
      <c r="E1230" s="45">
        <v>1780.652</v>
      </c>
      <c r="F1230" s="45">
        <v>1147.548</v>
      </c>
      <c r="G1230" s="45">
        <v>5175.6890000000003</v>
      </c>
      <c r="H1230" s="48">
        <f>D1230/D1229*100</f>
        <v>0.41867026155262937</v>
      </c>
      <c r="I1230" s="48">
        <f>E1230/E1229*100</f>
        <v>0.24381514822547046</v>
      </c>
      <c r="J1230" s="47">
        <v>2.6595571905778428</v>
      </c>
      <c r="K1230" s="46">
        <v>37.673282511929791</v>
      </c>
      <c r="L1230" s="46">
        <v>34.4041537271656</v>
      </c>
      <c r="M1230" s="50" t="s">
        <v>568</v>
      </c>
    </row>
    <row r="1231" spans="1:13" s="93" customFormat="1">
      <c r="A1231" s="50" t="s">
        <v>569</v>
      </c>
      <c r="B1231" s="45">
        <v>80152.625</v>
      </c>
      <c r="C1231" s="45">
        <v>625720.34400000004</v>
      </c>
      <c r="D1231" s="45">
        <v>102827.70299999999</v>
      </c>
      <c r="E1231" s="45">
        <v>728548.04700000002</v>
      </c>
      <c r="F1231" s="45">
        <v>107413.78200000001</v>
      </c>
      <c r="G1231" s="45">
        <v>667905.30599999998</v>
      </c>
      <c r="H1231" s="48">
        <f>D1231/D1229*100</f>
        <v>99.581330706876386</v>
      </c>
      <c r="I1231" s="48">
        <f>E1231/E1229*100</f>
        <v>99.756184851774535</v>
      </c>
      <c r="J1231" s="46">
        <v>128.28987572147511</v>
      </c>
      <c r="K1231" s="46">
        <v>95.730455706326381</v>
      </c>
      <c r="L1231" s="46">
        <v>109.07954173371996</v>
      </c>
      <c r="M1231" s="50" t="s">
        <v>835</v>
      </c>
    </row>
    <row r="1232" spans="1:13" s="93" customFormat="1" ht="33.75">
      <c r="A1232" s="42" t="s">
        <v>740</v>
      </c>
      <c r="B1232" s="45"/>
      <c r="C1232" s="45"/>
      <c r="D1232" s="45"/>
      <c r="E1232" s="45"/>
      <c r="F1232" s="45"/>
      <c r="G1232" s="45"/>
      <c r="J1232" s="46"/>
      <c r="K1232" s="46"/>
      <c r="L1232" s="46"/>
      <c r="M1232" s="42" t="s">
        <v>1007</v>
      </c>
    </row>
    <row r="1233" spans="1:13" s="93" customFormat="1">
      <c r="A1233" s="43" t="s">
        <v>559</v>
      </c>
      <c r="B1233" s="45">
        <v>3427.3270000000002</v>
      </c>
      <c r="C1233" s="45">
        <v>25463.807000000001</v>
      </c>
      <c r="D1233" s="45">
        <v>5572.2560000000003</v>
      </c>
      <c r="E1233" s="45">
        <v>31036.062999999998</v>
      </c>
      <c r="F1233" s="45">
        <v>13308.177</v>
      </c>
      <c r="G1233" s="45">
        <v>59430.891000000003</v>
      </c>
      <c r="H1233" s="48">
        <f>H1234+H1235</f>
        <v>100.00001794605274</v>
      </c>
      <c r="I1233" s="48">
        <f>I1234+I1235</f>
        <v>100.00000322205817</v>
      </c>
      <c r="J1233" s="46">
        <v>162.58314424039492</v>
      </c>
      <c r="K1233" s="46">
        <v>41.870918909479485</v>
      </c>
      <c r="L1233" s="46">
        <v>52.222106177072114</v>
      </c>
      <c r="M1233" s="43" t="s">
        <v>560</v>
      </c>
    </row>
    <row r="1234" spans="1:13" s="93" customFormat="1">
      <c r="A1234" s="50" t="s">
        <v>566</v>
      </c>
      <c r="B1234" s="45">
        <v>2930.7489999999998</v>
      </c>
      <c r="C1234" s="45">
        <v>24068.832999999999</v>
      </c>
      <c r="D1234" s="45">
        <v>5469.4160000000002</v>
      </c>
      <c r="E1234" s="45">
        <v>29538.249</v>
      </c>
      <c r="F1234" s="45">
        <v>13218.666999999999</v>
      </c>
      <c r="G1234" s="45">
        <v>58923.336000000003</v>
      </c>
      <c r="H1234" s="48">
        <f>D1234/D1233*100</f>
        <v>98.154427937266348</v>
      </c>
      <c r="I1234" s="48">
        <f>E1234/E1233*100</f>
        <v>95.173956181233436</v>
      </c>
      <c r="J1234" s="46">
        <v>186.62178166741677</v>
      </c>
      <c r="K1234" s="46">
        <v>41.376456491414757</v>
      </c>
      <c r="L1234" s="46">
        <v>50.12996718312079</v>
      </c>
      <c r="M1234" s="50" t="s">
        <v>834</v>
      </c>
    </row>
    <row r="1235" spans="1:13" s="93" customFormat="1">
      <c r="A1235" s="50" t="s">
        <v>567</v>
      </c>
      <c r="B1235" s="45">
        <v>496.57799999999997</v>
      </c>
      <c r="C1235" s="45">
        <v>1394.9739999999999</v>
      </c>
      <c r="D1235" s="45">
        <v>102.84099999999999</v>
      </c>
      <c r="E1235" s="45">
        <v>1497.8150000000001</v>
      </c>
      <c r="F1235" s="45">
        <v>89.51</v>
      </c>
      <c r="G1235" s="45">
        <v>507.55500000000001</v>
      </c>
      <c r="H1235" s="48">
        <f>D1235/D1233*100</f>
        <v>1.8455900087863872</v>
      </c>
      <c r="I1235" s="48">
        <f>E1235/E1233*100</f>
        <v>4.8260470408247338</v>
      </c>
      <c r="J1235" s="46">
        <v>20.70993882129293</v>
      </c>
      <c r="K1235" s="46">
        <v>114.89330801027818</v>
      </c>
      <c r="L1235" s="47">
        <v>2.9510397887913626</v>
      </c>
      <c r="M1235" s="50" t="s">
        <v>567</v>
      </c>
    </row>
    <row r="1236" spans="1:13" s="93" customFormat="1">
      <c r="A1236" s="43" t="s">
        <v>561</v>
      </c>
      <c r="B1236" s="45">
        <v>3427.3270000000002</v>
      </c>
      <c r="C1236" s="45">
        <v>25463.807000000001</v>
      </c>
      <c r="D1236" s="45">
        <v>5572.2560000000003</v>
      </c>
      <c r="E1236" s="45">
        <v>31036.062999999998</v>
      </c>
      <c r="F1236" s="45">
        <v>13308.177</v>
      </c>
      <c r="G1236" s="45">
        <v>59430.891000000003</v>
      </c>
      <c r="H1236" s="48">
        <f>H1237+H1238</f>
        <v>99.999999999999986</v>
      </c>
      <c r="I1236" s="48">
        <f>I1237+I1238</f>
        <v>100.00000000000001</v>
      </c>
      <c r="J1236" s="46">
        <v>162.58314424039492</v>
      </c>
      <c r="K1236" s="46">
        <v>41.870918909479485</v>
      </c>
      <c r="L1236" s="46">
        <v>52.222106177072114</v>
      </c>
      <c r="M1236" s="43" t="s">
        <v>562</v>
      </c>
    </row>
    <row r="1237" spans="1:13" s="93" customFormat="1">
      <c r="A1237" s="50" t="s">
        <v>568</v>
      </c>
      <c r="B1237" s="45">
        <v>44.831000000000003</v>
      </c>
      <c r="C1237" s="45">
        <v>348.20299999999997</v>
      </c>
      <c r="D1237" s="45">
        <v>142.702</v>
      </c>
      <c r="E1237" s="45">
        <v>490.90499999999997</v>
      </c>
      <c r="F1237" s="45">
        <v>0</v>
      </c>
      <c r="G1237" s="45">
        <v>399.392</v>
      </c>
      <c r="H1237" s="48">
        <f>D1237/D1236*100</f>
        <v>2.5609376166493427</v>
      </c>
      <c r="I1237" s="48">
        <f>E1237/E1236*100</f>
        <v>1.5817244603479508</v>
      </c>
      <c r="J1237" s="47">
        <v>3.1831099016305675</v>
      </c>
      <c r="K1237" s="46">
        <v>0</v>
      </c>
      <c r="L1237" s="46">
        <v>122.91307787837512</v>
      </c>
      <c r="M1237" s="50" t="s">
        <v>568</v>
      </c>
    </row>
    <row r="1238" spans="1:13" s="93" customFormat="1">
      <c r="A1238" s="50" t="s">
        <v>569</v>
      </c>
      <c r="B1238" s="45">
        <v>3382.4960000000001</v>
      </c>
      <c r="C1238" s="45">
        <v>25115.603999999999</v>
      </c>
      <c r="D1238" s="45">
        <v>5429.5540000000001</v>
      </c>
      <c r="E1238" s="45">
        <v>30545.157999999999</v>
      </c>
      <c r="F1238" s="45">
        <v>13308.177</v>
      </c>
      <c r="G1238" s="45">
        <v>59031.499000000003</v>
      </c>
      <c r="H1238" s="48">
        <f>D1238/D1236*100</f>
        <v>97.439062383350645</v>
      </c>
      <c r="I1238" s="48">
        <f>E1238/E1236*100</f>
        <v>98.418275539652058</v>
      </c>
      <c r="J1238" s="46">
        <v>160.51915508547532</v>
      </c>
      <c r="K1238" s="46">
        <v>40.798630796689885</v>
      </c>
      <c r="L1238" s="46">
        <v>51.743829171608866</v>
      </c>
      <c r="M1238" s="50" t="s">
        <v>835</v>
      </c>
    </row>
    <row r="1239" spans="1:13" s="93" customFormat="1" ht="33.75">
      <c r="A1239" s="42" t="s">
        <v>741</v>
      </c>
      <c r="B1239" s="45"/>
      <c r="C1239" s="45"/>
      <c r="D1239" s="45"/>
      <c r="E1239" s="45"/>
      <c r="F1239" s="45"/>
      <c r="G1239" s="45"/>
      <c r="J1239" s="46"/>
      <c r="K1239" s="46"/>
      <c r="L1239" s="46"/>
      <c r="M1239" s="42" t="s">
        <v>1008</v>
      </c>
    </row>
    <row r="1240" spans="1:13" s="93" customFormat="1">
      <c r="A1240" s="43" t="s">
        <v>559</v>
      </c>
      <c r="B1240" s="45">
        <v>1795.1020000000001</v>
      </c>
      <c r="C1240" s="45">
        <v>12337.877</v>
      </c>
      <c r="D1240" s="45">
        <v>2586.942</v>
      </c>
      <c r="E1240" s="45">
        <v>14924.819</v>
      </c>
      <c r="F1240" s="45">
        <v>1940.9839999999999</v>
      </c>
      <c r="G1240" s="45">
        <v>16741.289000000001</v>
      </c>
      <c r="H1240" s="48">
        <f>H1241+H1242</f>
        <v>100.00003865567918</v>
      </c>
      <c r="I1240" s="48">
        <f>I1241+I1242</f>
        <v>100.00000670024878</v>
      </c>
      <c r="J1240" s="46">
        <v>144.11114243090364</v>
      </c>
      <c r="K1240" s="46">
        <v>133.27992399731272</v>
      </c>
      <c r="L1240" s="46">
        <v>89.149760212609664</v>
      </c>
      <c r="M1240" s="43" t="s">
        <v>560</v>
      </c>
    </row>
    <row r="1241" spans="1:13" s="93" customFormat="1">
      <c r="A1241" s="50" t="s">
        <v>566</v>
      </c>
      <c r="B1241" s="45">
        <v>134.667</v>
      </c>
      <c r="C1241" s="45">
        <v>715.87400000000002</v>
      </c>
      <c r="D1241" s="45">
        <v>232.334</v>
      </c>
      <c r="E1241" s="45">
        <v>948.20799999999997</v>
      </c>
      <c r="F1241" s="45">
        <v>190.30799999999999</v>
      </c>
      <c r="G1241" s="45">
        <v>1292.7639999999999</v>
      </c>
      <c r="H1241" s="48">
        <f>D1241/D1240*100</f>
        <v>8.9810285657737978</v>
      </c>
      <c r="I1241" s="48">
        <f>E1241/E1240*100</f>
        <v>6.3532294763507693</v>
      </c>
      <c r="J1241" s="46">
        <v>172.52482048311762</v>
      </c>
      <c r="K1241" s="46">
        <v>122.0831494209387</v>
      </c>
      <c r="L1241" s="46">
        <v>73.347339498934076</v>
      </c>
      <c r="M1241" s="50" t="s">
        <v>834</v>
      </c>
    </row>
    <row r="1242" spans="1:13" s="93" customFormat="1">
      <c r="A1242" s="50" t="s">
        <v>567</v>
      </c>
      <c r="B1242" s="45">
        <v>1660.4349999999999</v>
      </c>
      <c r="C1242" s="45">
        <v>11622.003000000001</v>
      </c>
      <c r="D1242" s="45">
        <v>2354.6089999999999</v>
      </c>
      <c r="E1242" s="45">
        <v>13976.611999999999</v>
      </c>
      <c r="F1242" s="45">
        <v>1750.6759999999999</v>
      </c>
      <c r="G1242" s="45">
        <v>15448.525</v>
      </c>
      <c r="H1242" s="48">
        <f>D1242/D1240*100</f>
        <v>91.019010089905379</v>
      </c>
      <c r="I1242" s="48">
        <f>E1242/E1240*100</f>
        <v>93.646777223897999</v>
      </c>
      <c r="J1242" s="46">
        <v>141.80675545865992</v>
      </c>
      <c r="K1242" s="46">
        <v>134.49713139381586</v>
      </c>
      <c r="L1242" s="46">
        <v>90.4721453989944</v>
      </c>
      <c r="M1242" s="50" t="s">
        <v>567</v>
      </c>
    </row>
    <row r="1243" spans="1:13" s="93" customFormat="1">
      <c r="A1243" s="43" t="s">
        <v>561</v>
      </c>
      <c r="B1243" s="45">
        <v>1795.1020000000001</v>
      </c>
      <c r="C1243" s="45">
        <v>12337.877</v>
      </c>
      <c r="D1243" s="45">
        <v>2586.942</v>
      </c>
      <c r="E1243" s="45">
        <v>14924.819</v>
      </c>
      <c r="F1243" s="45">
        <v>1940.9839999999999</v>
      </c>
      <c r="G1243" s="45">
        <v>16741.289000000001</v>
      </c>
      <c r="H1243" s="48">
        <f>H1244+H1245</f>
        <v>100</v>
      </c>
      <c r="I1243" s="48">
        <f>I1244+I1245</f>
        <v>100.00000000000001</v>
      </c>
      <c r="J1243" s="46">
        <v>144.11114243090364</v>
      </c>
      <c r="K1243" s="46">
        <v>133.27992399731272</v>
      </c>
      <c r="L1243" s="46">
        <v>89.149760212609664</v>
      </c>
      <c r="M1243" s="43" t="s">
        <v>562</v>
      </c>
    </row>
    <row r="1244" spans="1:13" s="93" customFormat="1">
      <c r="A1244" s="50" t="s">
        <v>568</v>
      </c>
      <c r="B1244" s="45">
        <v>7.9</v>
      </c>
      <c r="C1244" s="45">
        <v>133.4</v>
      </c>
      <c r="D1244" s="45">
        <v>31.08</v>
      </c>
      <c r="E1244" s="45">
        <v>164.48</v>
      </c>
      <c r="F1244" s="45">
        <v>0</v>
      </c>
      <c r="G1244" s="45">
        <v>26.05</v>
      </c>
      <c r="H1244" s="48">
        <f>D1244/D1243*100</f>
        <v>1.2014185088030578</v>
      </c>
      <c r="I1244" s="48">
        <f>E1244/E1243*100</f>
        <v>1.1020569160671227</v>
      </c>
      <c r="J1244" s="47">
        <v>3.9341772151898731</v>
      </c>
      <c r="K1244" s="46">
        <v>0</v>
      </c>
      <c r="L1244" s="47">
        <v>6.3140115163147792</v>
      </c>
      <c r="M1244" s="50" t="s">
        <v>568</v>
      </c>
    </row>
    <row r="1245" spans="1:13" s="93" customFormat="1">
      <c r="A1245" s="50" t="s">
        <v>569</v>
      </c>
      <c r="B1245" s="45">
        <v>1787.202</v>
      </c>
      <c r="C1245" s="45">
        <v>12204.477000000001</v>
      </c>
      <c r="D1245" s="45">
        <v>2555.8620000000001</v>
      </c>
      <c r="E1245" s="45">
        <v>14760.339</v>
      </c>
      <c r="F1245" s="45">
        <v>1940.9839999999999</v>
      </c>
      <c r="G1245" s="45">
        <v>16715.239000000001</v>
      </c>
      <c r="H1245" s="48">
        <f>D1245/D1243*100</f>
        <v>98.798581491196941</v>
      </c>
      <c r="I1245" s="48">
        <f>E1245/E1243*100</f>
        <v>98.897943083932887</v>
      </c>
      <c r="J1245" s="46">
        <v>143.0091282350848</v>
      </c>
      <c r="K1245" s="46">
        <v>131.67867432189036</v>
      </c>
      <c r="L1245" s="46">
        <v>88.304684126861702</v>
      </c>
      <c r="M1245" s="50" t="s">
        <v>835</v>
      </c>
    </row>
    <row r="1246" spans="1:13" s="93" customFormat="1" ht="45">
      <c r="A1246" s="42" t="s">
        <v>742</v>
      </c>
      <c r="B1246" s="45"/>
      <c r="C1246" s="45"/>
      <c r="D1246" s="45"/>
      <c r="E1246" s="45"/>
      <c r="F1246" s="45"/>
      <c r="G1246" s="45"/>
      <c r="J1246" s="46"/>
      <c r="K1246" s="46"/>
      <c r="L1246" s="46"/>
      <c r="M1246" s="42" t="s">
        <v>1009</v>
      </c>
    </row>
    <row r="1247" spans="1:13" s="93" customFormat="1">
      <c r="A1247" s="43" t="s">
        <v>559</v>
      </c>
      <c r="B1247" s="45">
        <v>9785.2970000000005</v>
      </c>
      <c r="C1247" s="45">
        <v>88410.99</v>
      </c>
      <c r="D1247" s="45">
        <v>13427.299000000001</v>
      </c>
      <c r="E1247" s="45">
        <v>101838.288</v>
      </c>
      <c r="F1247" s="45">
        <v>14989.501</v>
      </c>
      <c r="G1247" s="45">
        <v>106027.764</v>
      </c>
      <c r="H1247" s="48">
        <f>H1248+H1249</f>
        <v>99.999999999999986</v>
      </c>
      <c r="I1247" s="48">
        <f>I1248+I1249</f>
        <v>100.00000098194897</v>
      </c>
      <c r="J1247" s="46">
        <v>137.21912579659056</v>
      </c>
      <c r="K1247" s="46">
        <v>89.57802531251707</v>
      </c>
      <c r="L1247" s="46">
        <v>96.048699093569496</v>
      </c>
      <c r="M1247" s="43" t="s">
        <v>560</v>
      </c>
    </row>
    <row r="1248" spans="1:13" s="93" customFormat="1">
      <c r="A1248" s="50" t="s">
        <v>566</v>
      </c>
      <c r="B1248" s="45">
        <v>5193</v>
      </c>
      <c r="C1248" s="45">
        <v>48012</v>
      </c>
      <c r="D1248" s="45">
        <v>7212.6670000000004</v>
      </c>
      <c r="E1248" s="45">
        <v>55224.667000000001</v>
      </c>
      <c r="F1248" s="45">
        <v>7858</v>
      </c>
      <c r="G1248" s="45">
        <v>53239</v>
      </c>
      <c r="H1248" s="48">
        <f>D1248/D1247*100</f>
        <v>53.716439918408007</v>
      </c>
      <c r="I1248" s="48">
        <f>E1248/E1247*100</f>
        <v>54.227803790260111</v>
      </c>
      <c r="J1248" s="46">
        <v>138.89210475640286</v>
      </c>
      <c r="K1248" s="46">
        <v>91.787566810893367</v>
      </c>
      <c r="L1248" s="46">
        <v>103.72972257179887</v>
      </c>
      <c r="M1248" s="50" t="s">
        <v>834</v>
      </c>
    </row>
    <row r="1249" spans="1:13" s="93" customFormat="1">
      <c r="A1249" s="50" t="s">
        <v>567</v>
      </c>
      <c r="B1249" s="45">
        <v>4592.2969999999996</v>
      </c>
      <c r="C1249" s="45">
        <v>40398.99</v>
      </c>
      <c r="D1249" s="45">
        <v>6214.6319999999996</v>
      </c>
      <c r="E1249" s="45">
        <v>46613.622000000003</v>
      </c>
      <c r="F1249" s="45">
        <v>7131.5010000000002</v>
      </c>
      <c r="G1249" s="45">
        <v>52788.764000000003</v>
      </c>
      <c r="H1249" s="48">
        <f>D1249/D1247*100</f>
        <v>46.283560081591979</v>
      </c>
      <c r="I1249" s="48">
        <f>E1249/E1247*100</f>
        <v>45.772197191688853</v>
      </c>
      <c r="J1249" s="46">
        <v>135.32731005856112</v>
      </c>
      <c r="K1249" s="46">
        <v>87.143393796060593</v>
      </c>
      <c r="L1249" s="46">
        <v>88.302165968500418</v>
      </c>
      <c r="M1249" s="50" t="s">
        <v>567</v>
      </c>
    </row>
    <row r="1250" spans="1:13" s="93" customFormat="1">
      <c r="A1250" s="43" t="s">
        <v>561</v>
      </c>
      <c r="B1250" s="45">
        <v>9785.2970000000005</v>
      </c>
      <c r="C1250" s="45">
        <v>88410.99</v>
      </c>
      <c r="D1250" s="45">
        <v>13427.299000000001</v>
      </c>
      <c r="E1250" s="45">
        <v>101838.288</v>
      </c>
      <c r="F1250" s="45">
        <v>14989.501</v>
      </c>
      <c r="G1250" s="45">
        <v>106027.764</v>
      </c>
      <c r="H1250" s="48">
        <f>H1251+H1252</f>
        <v>99.999999999999986</v>
      </c>
      <c r="I1250" s="48">
        <f>I1251+I1252</f>
        <v>100.00000098194896</v>
      </c>
      <c r="J1250" s="46">
        <v>137.21912579659056</v>
      </c>
      <c r="K1250" s="46">
        <v>89.57802531251707</v>
      </c>
      <c r="L1250" s="46">
        <v>96.048699093569496</v>
      </c>
      <c r="M1250" s="43" t="s">
        <v>562</v>
      </c>
    </row>
    <row r="1251" spans="1:13" s="93" customFormat="1">
      <c r="A1251" s="50" t="s">
        <v>568</v>
      </c>
      <c r="B1251" s="45">
        <v>741.02300000000002</v>
      </c>
      <c r="C1251" s="45">
        <v>6409.55</v>
      </c>
      <c r="D1251" s="45">
        <v>838.47199999999998</v>
      </c>
      <c r="E1251" s="45">
        <v>7248.0219999999999</v>
      </c>
      <c r="F1251" s="45">
        <v>1020.551</v>
      </c>
      <c r="G1251" s="45">
        <v>7131.2569999999996</v>
      </c>
      <c r="H1251" s="48">
        <f>D1251/D1250*100</f>
        <v>6.2445321281666546</v>
      </c>
      <c r="I1251" s="48">
        <f>E1251/E1250*100</f>
        <v>7.1171875945125862</v>
      </c>
      <c r="J1251" s="46">
        <v>113.15060396236014</v>
      </c>
      <c r="K1251" s="46">
        <v>82.158755417416671</v>
      </c>
      <c r="L1251" s="46">
        <v>101.6373691201986</v>
      </c>
      <c r="M1251" s="50" t="s">
        <v>568</v>
      </c>
    </row>
    <row r="1252" spans="1:13" s="93" customFormat="1">
      <c r="A1252" s="50" t="s">
        <v>569</v>
      </c>
      <c r="B1252" s="45">
        <v>9044.2739999999994</v>
      </c>
      <c r="C1252" s="45">
        <v>82001.440000000002</v>
      </c>
      <c r="D1252" s="45">
        <v>12588.826999999999</v>
      </c>
      <c r="E1252" s="45">
        <v>94590.267000000007</v>
      </c>
      <c r="F1252" s="45">
        <v>13968.95</v>
      </c>
      <c r="G1252" s="45">
        <v>98896.506999999998</v>
      </c>
      <c r="H1252" s="48">
        <f>D1252/D1250*100</f>
        <v>93.755467871833332</v>
      </c>
      <c r="I1252" s="48">
        <f>E1252/E1250*100</f>
        <v>92.882813387436371</v>
      </c>
      <c r="J1252" s="46">
        <v>139.19112799988147</v>
      </c>
      <c r="K1252" s="46">
        <v>90.120066289878608</v>
      </c>
      <c r="L1252" s="46">
        <v>95.645710722624415</v>
      </c>
      <c r="M1252" s="50" t="s">
        <v>835</v>
      </c>
    </row>
    <row r="1253" spans="1:13" s="93" customFormat="1" ht="56.25">
      <c r="A1253" s="42" t="s">
        <v>743</v>
      </c>
      <c r="B1253" s="45"/>
      <c r="C1253" s="45"/>
      <c r="D1253" s="45"/>
      <c r="E1253" s="45"/>
      <c r="F1253" s="45"/>
      <c r="G1253" s="45"/>
      <c r="J1253" s="46"/>
      <c r="K1253" s="46"/>
      <c r="L1253" s="46"/>
      <c r="M1253" s="42" t="s">
        <v>1010</v>
      </c>
    </row>
    <row r="1254" spans="1:13" s="93" customFormat="1">
      <c r="A1254" s="43" t="s">
        <v>559</v>
      </c>
      <c r="B1254" s="45">
        <v>8889.5229999999992</v>
      </c>
      <c r="C1254" s="45">
        <v>61495.245999999999</v>
      </c>
      <c r="D1254" s="45">
        <v>11395.46</v>
      </c>
      <c r="E1254" s="45">
        <v>72890.706000000006</v>
      </c>
      <c r="F1254" s="45">
        <v>10356.262000000001</v>
      </c>
      <c r="G1254" s="45">
        <v>65964.644</v>
      </c>
      <c r="H1254" s="48">
        <f>H1255+H1256</f>
        <v>100.00000000000001</v>
      </c>
      <c r="I1254" s="48">
        <f>I1255+I1256</f>
        <v>99.999999999999986</v>
      </c>
      <c r="J1254" s="46">
        <v>128.1897802615506</v>
      </c>
      <c r="K1254" s="46">
        <v>110.03448927808121</v>
      </c>
      <c r="L1254" s="46">
        <v>110.49965796828981</v>
      </c>
      <c r="M1254" s="43" t="s">
        <v>560</v>
      </c>
    </row>
    <row r="1255" spans="1:13" s="93" customFormat="1">
      <c r="A1255" s="50" t="s">
        <v>566</v>
      </c>
      <c r="B1255" s="45">
        <v>8549.9169999999995</v>
      </c>
      <c r="C1255" s="45">
        <v>60086.5</v>
      </c>
      <c r="D1255" s="45">
        <v>11095.25</v>
      </c>
      <c r="E1255" s="45">
        <v>71181.75</v>
      </c>
      <c r="F1255" s="45">
        <v>10163</v>
      </c>
      <c r="G1255" s="45">
        <v>64299</v>
      </c>
      <c r="H1255" s="48">
        <f>D1255/D1254*100</f>
        <v>97.365529781158472</v>
      </c>
      <c r="I1255" s="48">
        <f>E1255/E1254*100</f>
        <v>97.655454180948652</v>
      </c>
      <c r="J1255" s="46">
        <v>129.77026560608718</v>
      </c>
      <c r="K1255" s="46">
        <v>109.17298041916757</v>
      </c>
      <c r="L1255" s="46">
        <v>110.70428778052536</v>
      </c>
      <c r="M1255" s="50" t="s">
        <v>834</v>
      </c>
    </row>
    <row r="1256" spans="1:13" s="93" customFormat="1">
      <c r="A1256" s="50" t="s">
        <v>567</v>
      </c>
      <c r="B1256" s="45">
        <v>339.60700000000003</v>
      </c>
      <c r="C1256" s="45">
        <v>1408.7460000000001</v>
      </c>
      <c r="D1256" s="45">
        <v>300.20999999999998</v>
      </c>
      <c r="E1256" s="45">
        <v>1708.9559999999999</v>
      </c>
      <c r="F1256" s="45">
        <v>193.262</v>
      </c>
      <c r="G1256" s="45">
        <v>1665.644</v>
      </c>
      <c r="H1256" s="48">
        <f>D1256/D1254*100</f>
        <v>2.6344702188415385</v>
      </c>
      <c r="I1256" s="48">
        <f>E1256/E1254*100</f>
        <v>2.344545819051334</v>
      </c>
      <c r="J1256" s="46">
        <v>88.399237942680784</v>
      </c>
      <c r="K1256" s="46">
        <v>155.33834897703633</v>
      </c>
      <c r="L1256" s="46">
        <v>102.6003155536237</v>
      </c>
      <c r="M1256" s="50" t="s">
        <v>567</v>
      </c>
    </row>
    <row r="1257" spans="1:13" s="93" customFormat="1">
      <c r="A1257" s="43" t="s">
        <v>561</v>
      </c>
      <c r="B1257" s="45">
        <v>8889.5229999999992</v>
      </c>
      <c r="C1257" s="45">
        <v>61495.245999999999</v>
      </c>
      <c r="D1257" s="45">
        <v>11395.46</v>
      </c>
      <c r="E1257" s="45">
        <v>72890.706000000006</v>
      </c>
      <c r="F1257" s="45">
        <v>10356.262000000001</v>
      </c>
      <c r="G1257" s="45">
        <v>65964.644</v>
      </c>
      <c r="H1257" s="48">
        <f>H1258+H1259</f>
        <v>100.00000000000001</v>
      </c>
      <c r="I1257" s="48">
        <f>I1258+I1259</f>
        <v>99.999999999999986</v>
      </c>
      <c r="J1257" s="46">
        <v>128.1897802615506</v>
      </c>
      <c r="K1257" s="46">
        <v>110.03448927808121</v>
      </c>
      <c r="L1257" s="46">
        <v>110.49965796828981</v>
      </c>
      <c r="M1257" s="43" t="s">
        <v>562</v>
      </c>
    </row>
    <row r="1258" spans="1:13" s="93" customFormat="1">
      <c r="A1258" s="50" t="s">
        <v>568</v>
      </c>
      <c r="B1258" s="45">
        <v>0</v>
      </c>
      <c r="C1258" s="45">
        <v>3.5609999999999999</v>
      </c>
      <c r="D1258" s="45">
        <v>17.152999999999999</v>
      </c>
      <c r="E1258" s="45">
        <v>20.713999999999999</v>
      </c>
      <c r="F1258" s="45">
        <v>0</v>
      </c>
      <c r="G1258" s="45">
        <v>9.1609999999999996</v>
      </c>
      <c r="H1258" s="48">
        <f>D1258/D1257*100</f>
        <v>0.15052485814526134</v>
      </c>
      <c r="I1258" s="48">
        <f>E1258/E1257*100</f>
        <v>2.8417889106465775E-2</v>
      </c>
      <c r="J1258" s="46">
        <v>0</v>
      </c>
      <c r="K1258" s="46">
        <v>0</v>
      </c>
      <c r="L1258" s="47">
        <v>2.261106866062657</v>
      </c>
      <c r="M1258" s="50" t="s">
        <v>568</v>
      </c>
    </row>
    <row r="1259" spans="1:13" s="93" customFormat="1">
      <c r="A1259" s="50" t="s">
        <v>569</v>
      </c>
      <c r="B1259" s="45">
        <v>8889.5229999999992</v>
      </c>
      <c r="C1259" s="45">
        <v>61491.684999999998</v>
      </c>
      <c r="D1259" s="45">
        <v>11378.307000000001</v>
      </c>
      <c r="E1259" s="45">
        <v>72869.991999999998</v>
      </c>
      <c r="F1259" s="45">
        <v>10356.262000000001</v>
      </c>
      <c r="G1259" s="45">
        <v>65955.482999999993</v>
      </c>
      <c r="H1259" s="48">
        <f>D1259/D1257*100</f>
        <v>99.849475141854754</v>
      </c>
      <c r="I1259" s="48">
        <f>E1259/E1257*100</f>
        <v>99.971582110893522</v>
      </c>
      <c r="J1259" s="46">
        <v>127.99682277665518</v>
      </c>
      <c r="K1259" s="46">
        <v>109.86886001918452</v>
      </c>
      <c r="L1259" s="46">
        <v>110.48359997606265</v>
      </c>
      <c r="M1259" s="50" t="s">
        <v>835</v>
      </c>
    </row>
    <row r="1260" spans="1:13" s="93" customFormat="1" ht="33.75">
      <c r="A1260" s="42" t="s">
        <v>744</v>
      </c>
      <c r="B1260" s="45"/>
      <c r="C1260" s="45"/>
      <c r="D1260" s="45"/>
      <c r="E1260" s="45"/>
      <c r="F1260" s="45"/>
      <c r="G1260" s="45"/>
      <c r="J1260" s="46"/>
      <c r="K1260" s="46"/>
      <c r="L1260" s="46"/>
      <c r="M1260" s="42" t="s">
        <v>1011</v>
      </c>
    </row>
    <row r="1261" spans="1:13" s="93" customFormat="1">
      <c r="A1261" s="43" t="s">
        <v>559</v>
      </c>
      <c r="B1261" s="45">
        <v>268136.03700000001</v>
      </c>
      <c r="C1261" s="45">
        <v>1953177.68</v>
      </c>
      <c r="D1261" s="45">
        <v>276175.12599999999</v>
      </c>
      <c r="E1261" s="45">
        <v>2229352.8059999999</v>
      </c>
      <c r="F1261" s="45">
        <v>315364.89</v>
      </c>
      <c r="G1261" s="45">
        <v>2337041.6770000001</v>
      </c>
      <c r="H1261" s="48">
        <f>H1262+H1263</f>
        <v>100.00000000000001</v>
      </c>
      <c r="I1261" s="48">
        <f>I1262+I1263</f>
        <v>100.00000000000001</v>
      </c>
      <c r="J1261" s="46">
        <v>102.99813821743027</v>
      </c>
      <c r="K1261" s="46">
        <v>87.573200047728832</v>
      </c>
      <c r="L1261" s="46">
        <v>95.392085983753717</v>
      </c>
      <c r="M1261" s="43" t="s">
        <v>560</v>
      </c>
    </row>
    <row r="1262" spans="1:13" s="93" customFormat="1">
      <c r="A1262" s="50" t="s">
        <v>566</v>
      </c>
      <c r="B1262" s="45">
        <v>267487.66700000002</v>
      </c>
      <c r="C1262" s="45" t="s">
        <v>563</v>
      </c>
      <c r="D1262" s="45">
        <v>276170</v>
      </c>
      <c r="E1262" s="45">
        <v>2226996</v>
      </c>
      <c r="F1262" s="45">
        <v>314518</v>
      </c>
      <c r="G1262" s="45">
        <v>2334308</v>
      </c>
      <c r="H1262" s="48">
        <f>D1262/D1261*100</f>
        <v>99.998143931325671</v>
      </c>
      <c r="I1262" s="48">
        <f>E1262/E1261*100</f>
        <v>99.894282950923838</v>
      </c>
      <c r="J1262" s="46">
        <v>103.24588161292685</v>
      </c>
      <c r="K1262" s="46">
        <v>87.80737509458919</v>
      </c>
      <c r="L1262" s="46">
        <v>95.402834587380923</v>
      </c>
      <c r="M1262" s="50" t="s">
        <v>834</v>
      </c>
    </row>
    <row r="1263" spans="1:13" s="93" customFormat="1">
      <c r="A1263" s="50" t="s">
        <v>567</v>
      </c>
      <c r="B1263" s="45">
        <v>648.37</v>
      </c>
      <c r="C1263" s="45" t="s">
        <v>563</v>
      </c>
      <c r="D1263" s="45">
        <v>5.1260000000000003</v>
      </c>
      <c r="E1263" s="45">
        <v>2356.806</v>
      </c>
      <c r="F1263" s="45">
        <v>846.89</v>
      </c>
      <c r="G1263" s="45">
        <v>2733.6770000000001</v>
      </c>
      <c r="H1263" s="48">
        <f>D1263/D1261*100</f>
        <v>1.8560686743381808E-3</v>
      </c>
      <c r="I1263" s="48">
        <f>E1263/E1261*100</f>
        <v>0.10571704907617033</v>
      </c>
      <c r="J1263" s="46">
        <v>0.79059796104076385</v>
      </c>
      <c r="K1263" s="46">
        <v>0.6052734121314457</v>
      </c>
      <c r="L1263" s="46">
        <v>86.213769951607304</v>
      </c>
      <c r="M1263" s="50" t="s">
        <v>567</v>
      </c>
    </row>
    <row r="1264" spans="1:13" s="93" customFormat="1">
      <c r="A1264" s="43" t="s">
        <v>561</v>
      </c>
      <c r="B1264" s="45">
        <v>268136.03700000001</v>
      </c>
      <c r="C1264" s="45">
        <v>1953177.68</v>
      </c>
      <c r="D1264" s="45">
        <v>276175.12599999999</v>
      </c>
      <c r="E1264" s="45">
        <v>2229352.8059999999</v>
      </c>
      <c r="F1264" s="45">
        <v>315364.89</v>
      </c>
      <c r="G1264" s="45">
        <v>2337041.6770000001</v>
      </c>
      <c r="H1264" s="48">
        <f>H1265+H1266</f>
        <v>100.00000000000001</v>
      </c>
      <c r="I1264" s="48">
        <f>I1265+I1266</f>
        <v>100</v>
      </c>
      <c r="J1264" s="46">
        <v>102.99813821743027</v>
      </c>
      <c r="K1264" s="46">
        <v>87.573200047728832</v>
      </c>
      <c r="L1264" s="46">
        <v>95.392085983753717</v>
      </c>
      <c r="M1264" s="43" t="s">
        <v>562</v>
      </c>
    </row>
    <row r="1265" spans="1:13" s="93" customFormat="1">
      <c r="A1265" s="50" t="s">
        <v>568</v>
      </c>
      <c r="B1265" s="45">
        <v>1731.9</v>
      </c>
      <c r="C1265" s="45">
        <v>18592.136999999999</v>
      </c>
      <c r="D1265" s="45">
        <v>67.3</v>
      </c>
      <c r="E1265" s="45">
        <v>18659.437000000002</v>
      </c>
      <c r="F1265" s="45">
        <v>2982.88</v>
      </c>
      <c r="G1265" s="45">
        <v>3608.6</v>
      </c>
      <c r="H1265" s="48">
        <f>D1265/D1264*100</f>
        <v>2.4368595743846967E-2</v>
      </c>
      <c r="I1265" s="48">
        <f>E1265/E1264*100</f>
        <v>0.83698896602550588</v>
      </c>
      <c r="J1265" s="46">
        <v>3.8859056527513127</v>
      </c>
      <c r="K1265" s="46">
        <v>2.2562087646837954</v>
      </c>
      <c r="L1265" s="47">
        <v>5.1708244194424431</v>
      </c>
      <c r="M1265" s="50" t="s">
        <v>568</v>
      </c>
    </row>
    <row r="1266" spans="1:13" s="93" customFormat="1">
      <c r="A1266" s="50" t="s">
        <v>569</v>
      </c>
      <c r="B1266" s="45">
        <v>266404.13699999999</v>
      </c>
      <c r="C1266" s="45">
        <v>1934585.5430000001</v>
      </c>
      <c r="D1266" s="45">
        <v>276107.826</v>
      </c>
      <c r="E1266" s="45">
        <v>2210693.3689999999</v>
      </c>
      <c r="F1266" s="45">
        <v>312382.01</v>
      </c>
      <c r="G1266" s="45">
        <v>2333433.077</v>
      </c>
      <c r="H1266" s="48">
        <f>D1266/D1264*100</f>
        <v>99.975631404256163</v>
      </c>
      <c r="I1266" s="48">
        <f>E1266/E1264*100</f>
        <v>99.163011033974499</v>
      </c>
      <c r="J1266" s="46">
        <v>103.64246933597732</v>
      </c>
      <c r="K1266" s="46">
        <v>88.387876753850207</v>
      </c>
      <c r="L1266" s="46">
        <v>94.739951652789571</v>
      </c>
      <c r="M1266" s="50" t="s">
        <v>835</v>
      </c>
    </row>
    <row r="1267" spans="1:13" s="93" customFormat="1">
      <c r="A1267" s="42" t="s">
        <v>745</v>
      </c>
      <c r="B1267" s="45"/>
      <c r="C1267" s="45"/>
      <c r="D1267" s="45"/>
      <c r="E1267" s="45"/>
      <c r="F1267" s="45"/>
      <c r="G1267" s="45"/>
      <c r="J1267" s="46"/>
      <c r="K1267" s="46"/>
      <c r="L1267" s="46"/>
      <c r="M1267" s="42" t="s">
        <v>1012</v>
      </c>
    </row>
    <row r="1268" spans="1:13" s="93" customFormat="1">
      <c r="A1268" s="43" t="s">
        <v>559</v>
      </c>
      <c r="B1268" s="45">
        <v>184244.72399999999</v>
      </c>
      <c r="C1268" s="45">
        <v>1218289.75</v>
      </c>
      <c r="D1268" s="45">
        <v>190085.08499999999</v>
      </c>
      <c r="E1268" s="45">
        <v>1408374.8359999999</v>
      </c>
      <c r="F1268" s="45">
        <v>165714.54199999999</v>
      </c>
      <c r="G1268" s="45">
        <v>1333282.355</v>
      </c>
      <c r="H1268" s="48">
        <f>H1269+H1270</f>
        <v>100.0000005260802</v>
      </c>
      <c r="I1268" s="48">
        <f>I1269+I1270</f>
        <v>100</v>
      </c>
      <c r="J1268" s="46">
        <v>103.16989321224742</v>
      </c>
      <c r="K1268" s="46">
        <v>114.70633941105785</v>
      </c>
      <c r="L1268" s="46">
        <v>105.6321514132691</v>
      </c>
      <c r="M1268" s="43" t="s">
        <v>560</v>
      </c>
    </row>
    <row r="1269" spans="1:13" s="93" customFormat="1">
      <c r="A1269" s="50" t="s">
        <v>566</v>
      </c>
      <c r="B1269" s="45">
        <v>182663.66699999999</v>
      </c>
      <c r="C1269" s="45">
        <v>1210336</v>
      </c>
      <c r="D1269" s="45">
        <v>189356.66699999999</v>
      </c>
      <c r="E1269" s="45">
        <v>1399692.6669999999</v>
      </c>
      <c r="F1269" s="45">
        <v>165111</v>
      </c>
      <c r="G1269" s="45">
        <v>1328598</v>
      </c>
      <c r="H1269" s="48">
        <f>D1269/D1268*100</f>
        <v>99.616793711089954</v>
      </c>
      <c r="I1269" s="48">
        <f>E1269/E1268*100</f>
        <v>99.383532794106245</v>
      </c>
      <c r="J1269" s="46">
        <v>103.664111265214</v>
      </c>
      <c r="K1269" s="46">
        <v>114.68446499627524</v>
      </c>
      <c r="L1269" s="46">
        <v>105.3511044725342</v>
      </c>
      <c r="M1269" s="50" t="s">
        <v>834</v>
      </c>
    </row>
    <row r="1270" spans="1:13" s="93" customFormat="1">
      <c r="A1270" s="50" t="s">
        <v>567</v>
      </c>
      <c r="B1270" s="45">
        <v>1581.057</v>
      </c>
      <c r="C1270" s="45">
        <v>7953.75</v>
      </c>
      <c r="D1270" s="45">
        <v>728.41899999999998</v>
      </c>
      <c r="E1270" s="45">
        <v>8682.1689999999999</v>
      </c>
      <c r="F1270" s="45">
        <v>603.54200000000003</v>
      </c>
      <c r="G1270" s="45">
        <v>4684.3549999999996</v>
      </c>
      <c r="H1270" s="48">
        <f>D1270/D1268*100</f>
        <v>0.38320681499024506</v>
      </c>
      <c r="I1270" s="48">
        <f>E1270/E1268*100</f>
        <v>0.61646720589375825</v>
      </c>
      <c r="J1270" s="46">
        <v>46.071647005768924</v>
      </c>
      <c r="K1270" s="46">
        <v>120.69068929751367</v>
      </c>
      <c r="L1270" s="46">
        <v>185.3439587734064</v>
      </c>
      <c r="M1270" s="50" t="s">
        <v>567</v>
      </c>
    </row>
    <row r="1271" spans="1:13" s="93" customFormat="1">
      <c r="A1271" s="43" t="s">
        <v>561</v>
      </c>
      <c r="B1271" s="45">
        <v>184244.72399999999</v>
      </c>
      <c r="C1271" s="45">
        <v>1218289.75</v>
      </c>
      <c r="D1271" s="45">
        <v>190085.08499999999</v>
      </c>
      <c r="E1271" s="45">
        <v>1408374.8359999999</v>
      </c>
      <c r="F1271" s="45">
        <v>165714.54199999999</v>
      </c>
      <c r="G1271" s="45">
        <v>1333282.355</v>
      </c>
      <c r="H1271" s="48">
        <f>H1272+H1273</f>
        <v>100</v>
      </c>
      <c r="I1271" s="48">
        <f>I1272+I1273</f>
        <v>100</v>
      </c>
      <c r="J1271" s="46">
        <v>103.16989321224742</v>
      </c>
      <c r="K1271" s="46">
        <v>114.70633941105785</v>
      </c>
      <c r="L1271" s="46">
        <v>105.6321514132691</v>
      </c>
      <c r="M1271" s="43" t="s">
        <v>562</v>
      </c>
    </row>
    <row r="1272" spans="1:13" s="93" customFormat="1">
      <c r="A1272" s="50" t="s">
        <v>568</v>
      </c>
      <c r="B1272" s="45">
        <v>109028.622</v>
      </c>
      <c r="C1272" s="45">
        <v>949084.495</v>
      </c>
      <c r="D1272" s="45">
        <v>90763.797999999995</v>
      </c>
      <c r="E1272" s="45">
        <v>1039848.2929999999</v>
      </c>
      <c r="F1272" s="45">
        <v>100705.42200000001</v>
      </c>
      <c r="G1272" s="45">
        <v>1122958.5449999999</v>
      </c>
      <c r="H1272" s="48">
        <f>D1272/D1271*100</f>
        <v>47.749037227197491</v>
      </c>
      <c r="I1272" s="48">
        <f>E1272/E1271*100</f>
        <v>73.833205934957505</v>
      </c>
      <c r="J1272" s="46">
        <v>83.247679678094073</v>
      </c>
      <c r="K1272" s="46">
        <v>90.128015152947754</v>
      </c>
      <c r="L1272" s="46">
        <v>92.598991977927383</v>
      </c>
      <c r="M1272" s="50" t="s">
        <v>568</v>
      </c>
    </row>
    <row r="1273" spans="1:13" s="93" customFormat="1">
      <c r="A1273" s="50" t="s">
        <v>569</v>
      </c>
      <c r="B1273" s="45">
        <v>75216.101999999999</v>
      </c>
      <c r="C1273" s="45">
        <v>269205.255</v>
      </c>
      <c r="D1273" s="45">
        <v>99321.286999999997</v>
      </c>
      <c r="E1273" s="45">
        <v>368526.54300000001</v>
      </c>
      <c r="F1273" s="45">
        <v>65009.120000000003</v>
      </c>
      <c r="G1273" s="45">
        <v>210323.81</v>
      </c>
      <c r="H1273" s="48">
        <f>D1273/D1271*100</f>
        <v>52.250962772802509</v>
      </c>
      <c r="I1273" s="48">
        <f>E1273/E1271*100</f>
        <v>26.166794065042499</v>
      </c>
      <c r="J1273" s="46">
        <v>132.04790511478512</v>
      </c>
      <c r="K1273" s="46">
        <v>152.78054371448189</v>
      </c>
      <c r="L1273" s="46">
        <v>175.21865118362015</v>
      </c>
      <c r="M1273" s="50" t="s">
        <v>835</v>
      </c>
    </row>
    <row r="1274" spans="1:13" s="93" customFormat="1">
      <c r="A1274" s="42" t="s">
        <v>746</v>
      </c>
      <c r="B1274" s="45"/>
      <c r="C1274" s="45"/>
      <c r="D1274" s="45"/>
      <c r="E1274" s="45"/>
      <c r="F1274" s="45"/>
      <c r="G1274" s="45"/>
      <c r="J1274" s="46"/>
      <c r="K1274" s="46"/>
      <c r="L1274" s="46"/>
      <c r="M1274" s="42" t="s">
        <v>1013</v>
      </c>
    </row>
    <row r="1275" spans="1:13" s="93" customFormat="1">
      <c r="A1275" s="43" t="s">
        <v>559</v>
      </c>
      <c r="B1275" s="45">
        <v>1288.837</v>
      </c>
      <c r="C1275" s="45">
        <v>4761.915</v>
      </c>
      <c r="D1275" s="45">
        <v>706.2</v>
      </c>
      <c r="E1275" s="45">
        <v>5059.18</v>
      </c>
      <c r="F1275" s="45">
        <v>180.45400000000001</v>
      </c>
      <c r="G1275" s="45">
        <v>2578.9569999999999</v>
      </c>
      <c r="H1275" s="48">
        <f>H1276+H1277+H1278</f>
        <v>100</v>
      </c>
      <c r="I1275" s="48">
        <f>I1276+I1277+I1278</f>
        <v>100</v>
      </c>
      <c r="J1275" s="46">
        <v>54.793585224508611</v>
      </c>
      <c r="K1275" s="47">
        <v>3.9134627107185214</v>
      </c>
      <c r="L1275" s="46">
        <v>196.17155307358752</v>
      </c>
      <c r="M1275" s="43" t="s">
        <v>560</v>
      </c>
    </row>
    <row r="1276" spans="1:13" s="93" customFormat="1">
      <c r="A1276" s="50" t="s">
        <v>566</v>
      </c>
      <c r="B1276" s="45">
        <v>1.667</v>
      </c>
      <c r="C1276" s="45">
        <v>29</v>
      </c>
      <c r="D1276" s="45">
        <v>1.667</v>
      </c>
      <c r="E1276" s="45">
        <v>30.667000000000002</v>
      </c>
      <c r="F1276" s="45">
        <v>0</v>
      </c>
      <c r="G1276" s="45">
        <v>0</v>
      </c>
      <c r="H1276" s="48">
        <f>D1276/D1275*100</f>
        <v>0.23605210988388559</v>
      </c>
      <c r="I1276" s="48">
        <f>E1276/E1275*100</f>
        <v>0.606165426017655</v>
      </c>
      <c r="J1276" s="46">
        <v>100</v>
      </c>
      <c r="K1276" s="46">
        <v>0</v>
      </c>
      <c r="L1276" s="46">
        <v>0</v>
      </c>
      <c r="M1276" s="50" t="s">
        <v>834</v>
      </c>
    </row>
    <row r="1277" spans="1:13" s="93" customFormat="1">
      <c r="A1277" s="50" t="s">
        <v>567</v>
      </c>
      <c r="B1277" s="45">
        <v>1287.17</v>
      </c>
      <c r="C1277" s="45">
        <v>4732.915</v>
      </c>
      <c r="D1277" s="45">
        <v>295.59800000000001</v>
      </c>
      <c r="E1277" s="45">
        <v>5028.5129999999999</v>
      </c>
      <c r="F1277" s="45">
        <v>180.45400000000001</v>
      </c>
      <c r="G1277" s="45">
        <v>2578.9569999999999</v>
      </c>
      <c r="H1277" s="48">
        <f>D1277/D1275*100</f>
        <v>41.857547436986685</v>
      </c>
      <c r="I1277" s="48">
        <f>E1277/E1275*100</f>
        <v>99.393834573982346</v>
      </c>
      <c r="J1277" s="46">
        <v>22.964954124163864</v>
      </c>
      <c r="K1277" s="46">
        <v>163.80795105677902</v>
      </c>
      <c r="L1277" s="46">
        <v>194.98242894317355</v>
      </c>
      <c r="M1277" s="50" t="s">
        <v>567</v>
      </c>
    </row>
    <row r="1278" spans="1:13" s="93" customFormat="1">
      <c r="A1278" s="50" t="s">
        <v>1225</v>
      </c>
      <c r="B1278" s="45">
        <v>0</v>
      </c>
      <c r="C1278" s="45">
        <v>0</v>
      </c>
      <c r="D1278" s="45">
        <v>408.935</v>
      </c>
      <c r="E1278" s="45">
        <v>0</v>
      </c>
      <c r="F1278" s="45">
        <v>0</v>
      </c>
      <c r="G1278" s="45">
        <v>0</v>
      </c>
      <c r="H1278" s="48">
        <f>D1278/D1275*100</f>
        <v>57.906400453129422</v>
      </c>
      <c r="I1278" s="48">
        <f>E1278/E1275*100</f>
        <v>0</v>
      </c>
      <c r="J1278" s="46">
        <v>0</v>
      </c>
      <c r="K1278" s="46">
        <v>0</v>
      </c>
      <c r="L1278" s="46">
        <v>0</v>
      </c>
      <c r="M1278" s="50" t="s">
        <v>1224</v>
      </c>
    </row>
    <row r="1279" spans="1:13" s="93" customFormat="1">
      <c r="A1279" s="43" t="s">
        <v>561</v>
      </c>
      <c r="B1279" s="45">
        <v>1288.837</v>
      </c>
      <c r="C1279" s="45">
        <v>4761.915</v>
      </c>
      <c r="D1279" s="45">
        <v>706.2</v>
      </c>
      <c r="E1279" s="45">
        <v>5059.18</v>
      </c>
      <c r="F1279" s="45">
        <v>180.45400000000001</v>
      </c>
      <c r="G1279" s="45">
        <v>2578.9569999999999</v>
      </c>
      <c r="H1279" s="48">
        <f>H1280+H1281</f>
        <v>100</v>
      </c>
      <c r="I1279" s="48">
        <f>I1280+I1281</f>
        <v>100</v>
      </c>
      <c r="J1279" s="46">
        <v>54.793585224508611</v>
      </c>
      <c r="K1279" s="47">
        <v>3.9134627107185214</v>
      </c>
      <c r="L1279" s="46">
        <v>196.17155307358752</v>
      </c>
      <c r="M1279" s="43" t="s">
        <v>562</v>
      </c>
    </row>
    <row r="1280" spans="1:13" s="93" customFormat="1">
      <c r="A1280" s="50" t="s">
        <v>568</v>
      </c>
      <c r="B1280" s="45">
        <v>0</v>
      </c>
      <c r="C1280" s="45">
        <v>3101.2159999999999</v>
      </c>
      <c r="D1280" s="45">
        <v>706.2</v>
      </c>
      <c r="E1280" s="45">
        <v>3807.4160000000002</v>
      </c>
      <c r="F1280" s="45">
        <v>0</v>
      </c>
      <c r="G1280" s="45">
        <v>112.53100000000001</v>
      </c>
      <c r="H1280" s="48">
        <f>D1280/D1279*100</f>
        <v>100</v>
      </c>
      <c r="I1280" s="48">
        <f>E1280/E1279*100</f>
        <v>75.257571385086123</v>
      </c>
      <c r="J1280" s="46">
        <v>0</v>
      </c>
      <c r="K1280" s="46">
        <v>0</v>
      </c>
      <c r="L1280" s="47">
        <v>33.834374527907869</v>
      </c>
      <c r="M1280" s="50" t="s">
        <v>568</v>
      </c>
    </row>
    <row r="1281" spans="1:13" s="93" customFormat="1">
      <c r="A1281" s="50" t="s">
        <v>569</v>
      </c>
      <c r="B1281" s="45">
        <v>1288.837</v>
      </c>
      <c r="C1281" s="45">
        <v>1660.6990000000001</v>
      </c>
      <c r="D1281" s="45">
        <v>0</v>
      </c>
      <c r="E1281" s="45">
        <v>1251.7639999999999</v>
      </c>
      <c r="F1281" s="45">
        <v>180.45400000000001</v>
      </c>
      <c r="G1281" s="45">
        <v>2466.4259999999999</v>
      </c>
      <c r="H1281" s="48">
        <f>D1281/D1279*100</f>
        <v>0</v>
      </c>
      <c r="I1281" s="48">
        <f>E1281/E1279*100</f>
        <v>24.742428614913877</v>
      </c>
      <c r="J1281" s="46">
        <v>0</v>
      </c>
      <c r="K1281" s="46">
        <v>0</v>
      </c>
      <c r="L1281" s="46">
        <v>50.752140952130731</v>
      </c>
      <c r="M1281" s="50" t="s">
        <v>835</v>
      </c>
    </row>
    <row r="1282" spans="1:13" s="93" customFormat="1">
      <c r="A1282" s="42" t="s">
        <v>747</v>
      </c>
      <c r="B1282" s="45"/>
      <c r="C1282" s="45"/>
      <c r="D1282" s="45"/>
      <c r="E1282" s="45"/>
      <c r="F1282" s="45"/>
      <c r="G1282" s="45"/>
      <c r="J1282" s="46"/>
      <c r="K1282" s="46"/>
      <c r="L1282" s="46"/>
      <c r="M1282" s="42" t="s">
        <v>1014</v>
      </c>
    </row>
    <row r="1283" spans="1:13" s="93" customFormat="1">
      <c r="A1283" s="43" t="s">
        <v>559</v>
      </c>
      <c r="B1283" s="45">
        <v>147820</v>
      </c>
      <c r="C1283" s="45">
        <v>949798.94499999995</v>
      </c>
      <c r="D1283" s="45">
        <v>146850.48300000001</v>
      </c>
      <c r="E1283" s="45">
        <v>1096649.4280000001</v>
      </c>
      <c r="F1283" s="45">
        <v>138345.78099999999</v>
      </c>
      <c r="G1283" s="45">
        <v>1115268.0530000001</v>
      </c>
      <c r="H1283" s="48">
        <f>H1284+H1285</f>
        <v>99.999999999999986</v>
      </c>
      <c r="I1283" s="48">
        <f>I1284+I1285</f>
        <v>100</v>
      </c>
      <c r="J1283" s="46">
        <v>99.344123258016509</v>
      </c>
      <c r="K1283" s="46">
        <v>106.14742418491245</v>
      </c>
      <c r="L1283" s="46">
        <v>98.330569503007183</v>
      </c>
      <c r="M1283" s="43" t="s">
        <v>560</v>
      </c>
    </row>
    <row r="1284" spans="1:13" s="93" customFormat="1">
      <c r="A1284" s="50" t="s">
        <v>566</v>
      </c>
      <c r="B1284" s="45">
        <v>147815</v>
      </c>
      <c r="C1284" s="45">
        <v>949746</v>
      </c>
      <c r="D1284" s="45">
        <v>146835</v>
      </c>
      <c r="E1284" s="45">
        <v>1096581</v>
      </c>
      <c r="F1284" s="45">
        <v>138234</v>
      </c>
      <c r="G1284" s="45">
        <v>1114784</v>
      </c>
      <c r="H1284" s="48">
        <f>D1284/D1283*100</f>
        <v>99.989456623033362</v>
      </c>
      <c r="I1284" s="48">
        <f>E1284/E1283*100</f>
        <v>99.993760266658342</v>
      </c>
      <c r="J1284" s="46">
        <v>99.337009099211841</v>
      </c>
      <c r="K1284" s="46">
        <v>106.22205824905595</v>
      </c>
      <c r="L1284" s="46">
        <v>98.367127622929644</v>
      </c>
      <c r="M1284" s="50" t="s">
        <v>834</v>
      </c>
    </row>
    <row r="1285" spans="1:13" s="93" customFormat="1">
      <c r="A1285" s="50" t="s">
        <v>567</v>
      </c>
      <c r="B1285" s="45">
        <v>5</v>
      </c>
      <c r="C1285" s="45">
        <v>52.945</v>
      </c>
      <c r="D1285" s="45">
        <v>15.483000000000001</v>
      </c>
      <c r="E1285" s="45">
        <v>68.427999999999997</v>
      </c>
      <c r="F1285" s="45">
        <v>111.78100000000001</v>
      </c>
      <c r="G1285" s="45">
        <v>484.053</v>
      </c>
      <c r="H1285" s="48">
        <f>D1285/D1283*100</f>
        <v>1.0543376966625299E-2</v>
      </c>
      <c r="I1285" s="48">
        <f>E1285/E1283*100</f>
        <v>6.239733341656381E-3</v>
      </c>
      <c r="J1285" s="47">
        <v>3.0965999999999996</v>
      </c>
      <c r="K1285" s="46">
        <v>13.851191168445443</v>
      </c>
      <c r="L1285" s="46">
        <v>14.136468527206731</v>
      </c>
      <c r="M1285" s="50" t="s">
        <v>567</v>
      </c>
    </row>
    <row r="1286" spans="1:13" s="93" customFormat="1">
      <c r="A1286" s="43" t="s">
        <v>561</v>
      </c>
      <c r="B1286" s="45">
        <v>147820</v>
      </c>
      <c r="C1286" s="45">
        <v>949798.94499999995</v>
      </c>
      <c r="D1286" s="45">
        <v>146850.48300000001</v>
      </c>
      <c r="E1286" s="45">
        <v>1096649.4280000001</v>
      </c>
      <c r="F1286" s="45">
        <v>138345.78099999999</v>
      </c>
      <c r="G1286" s="45">
        <v>1115268.0530000001</v>
      </c>
      <c r="H1286" s="48">
        <f>H1287+H1288</f>
        <v>100</v>
      </c>
      <c r="I1286" s="48">
        <f>I1287+I1288</f>
        <v>100</v>
      </c>
      <c r="J1286" s="46">
        <v>99.344123258016509</v>
      </c>
      <c r="K1286" s="46">
        <v>106.14742418491245</v>
      </c>
      <c r="L1286" s="46">
        <v>98.330569503007183</v>
      </c>
      <c r="M1286" s="43" t="s">
        <v>562</v>
      </c>
    </row>
    <row r="1287" spans="1:13" s="93" customFormat="1">
      <c r="A1287" s="50" t="s">
        <v>568</v>
      </c>
      <c r="B1287" s="45">
        <v>95165.994000000006</v>
      </c>
      <c r="C1287" s="45">
        <v>794706.79799999995</v>
      </c>
      <c r="D1287" s="45">
        <v>64264.353999999999</v>
      </c>
      <c r="E1287" s="45">
        <v>858971.152</v>
      </c>
      <c r="F1287" s="45">
        <v>81914.587</v>
      </c>
      <c r="G1287" s="45">
        <v>937958.58400000003</v>
      </c>
      <c r="H1287" s="48">
        <f>D1287/D1286*100</f>
        <v>43.761758686214193</v>
      </c>
      <c r="I1287" s="48">
        <f>E1287/E1286*100</f>
        <v>78.326868192193132</v>
      </c>
      <c r="J1287" s="46">
        <v>67.528695176556454</v>
      </c>
      <c r="K1287" s="46">
        <v>78.45288165830587</v>
      </c>
      <c r="L1287" s="46">
        <v>91.578793206076142</v>
      </c>
      <c r="M1287" s="50" t="s">
        <v>568</v>
      </c>
    </row>
    <row r="1288" spans="1:13" s="93" customFormat="1">
      <c r="A1288" s="50" t="s">
        <v>569</v>
      </c>
      <c r="B1288" s="45">
        <v>52654.006000000001</v>
      </c>
      <c r="C1288" s="45">
        <v>155092.147</v>
      </c>
      <c r="D1288" s="45">
        <v>82586.129000000001</v>
      </c>
      <c r="E1288" s="45">
        <v>237678.27600000001</v>
      </c>
      <c r="F1288" s="45">
        <v>56431.194000000003</v>
      </c>
      <c r="G1288" s="45">
        <v>177309.46900000001</v>
      </c>
      <c r="H1288" s="48">
        <f>D1288/D1286*100</f>
        <v>56.238241313785799</v>
      </c>
      <c r="I1288" s="48">
        <f>E1288/E1286*100</f>
        <v>21.673131807806861</v>
      </c>
      <c r="J1288" s="46">
        <v>156.84681047819987</v>
      </c>
      <c r="K1288" s="46">
        <v>146.34836363731733</v>
      </c>
      <c r="L1288" s="46">
        <v>134.0471421749055</v>
      </c>
      <c r="M1288" s="50" t="s">
        <v>835</v>
      </c>
    </row>
    <row r="1289" spans="1:13" s="93" customFormat="1">
      <c r="A1289" s="42" t="s">
        <v>748</v>
      </c>
      <c r="B1289" s="45"/>
      <c r="C1289" s="45"/>
      <c r="D1289" s="45"/>
      <c r="E1289" s="45"/>
      <c r="F1289" s="45"/>
      <c r="G1289" s="45"/>
      <c r="J1289" s="46"/>
      <c r="K1289" s="46"/>
      <c r="L1289" s="46"/>
      <c r="M1289" s="42" t="s">
        <v>1015</v>
      </c>
    </row>
    <row r="1290" spans="1:13" s="93" customFormat="1">
      <c r="A1290" s="43" t="s">
        <v>559</v>
      </c>
      <c r="B1290" s="45">
        <v>13379.732</v>
      </c>
      <c r="C1290" s="45">
        <v>96098.611999999994</v>
      </c>
      <c r="D1290" s="45">
        <v>16862.07</v>
      </c>
      <c r="E1290" s="45">
        <v>112960.682</v>
      </c>
      <c r="F1290" s="45">
        <v>8721.5</v>
      </c>
      <c r="G1290" s="45">
        <v>86033.229000000007</v>
      </c>
      <c r="H1290" s="48">
        <f>H1291+H1292</f>
        <v>100.00000000000001</v>
      </c>
      <c r="I1290" s="48">
        <f>I1291+I1292</f>
        <v>100</v>
      </c>
      <c r="J1290" s="46">
        <v>126.026963768781</v>
      </c>
      <c r="K1290" s="46">
        <v>193.33910451183854</v>
      </c>
      <c r="L1290" s="46">
        <v>131.29889847561108</v>
      </c>
      <c r="M1290" s="43" t="s">
        <v>560</v>
      </c>
    </row>
    <row r="1291" spans="1:13" s="93" customFormat="1">
      <c r="A1291" s="50" t="s">
        <v>566</v>
      </c>
      <c r="B1291" s="45">
        <v>13226</v>
      </c>
      <c r="C1291" s="45">
        <v>93810</v>
      </c>
      <c r="D1291" s="45">
        <v>16585</v>
      </c>
      <c r="E1291" s="45">
        <v>110395</v>
      </c>
      <c r="F1291" s="45">
        <v>8529</v>
      </c>
      <c r="G1291" s="45">
        <v>85077</v>
      </c>
      <c r="H1291" s="48">
        <f>D1291/D1290*100</f>
        <v>98.356844681584178</v>
      </c>
      <c r="I1291" s="48">
        <f>E1291/E1290*100</f>
        <v>97.72869466209491</v>
      </c>
      <c r="J1291" s="46">
        <v>125.39694541055498</v>
      </c>
      <c r="K1291" s="46">
        <v>194.45421503107045</v>
      </c>
      <c r="L1291" s="46">
        <v>129.75892426860375</v>
      </c>
      <c r="M1291" s="50" t="s">
        <v>834</v>
      </c>
    </row>
    <row r="1292" spans="1:13" s="93" customFormat="1">
      <c r="A1292" s="50" t="s">
        <v>567</v>
      </c>
      <c r="B1292" s="45">
        <v>153.732</v>
      </c>
      <c r="C1292" s="45">
        <v>2288.6120000000001</v>
      </c>
      <c r="D1292" s="45">
        <v>277.07</v>
      </c>
      <c r="E1292" s="45">
        <v>2565.6819999999998</v>
      </c>
      <c r="F1292" s="45">
        <v>192.5</v>
      </c>
      <c r="G1292" s="45">
        <v>956.22900000000004</v>
      </c>
      <c r="H1292" s="48">
        <f>D1292/D1290*100</f>
        <v>1.6431553184158292</v>
      </c>
      <c r="I1292" s="48">
        <f>E1292/E1290*100</f>
        <v>2.2713053379050949</v>
      </c>
      <c r="J1292" s="46">
        <v>180.22923008872581</v>
      </c>
      <c r="K1292" s="46">
        <v>143.93246753246751</v>
      </c>
      <c r="L1292" s="47">
        <v>2.6831250673217393</v>
      </c>
      <c r="M1292" s="50" t="s">
        <v>567</v>
      </c>
    </row>
    <row r="1293" spans="1:13" s="93" customFormat="1">
      <c r="A1293" s="43" t="s">
        <v>561</v>
      </c>
      <c r="B1293" s="45">
        <v>13379.732</v>
      </c>
      <c r="C1293" s="45">
        <v>96098.611999999994</v>
      </c>
      <c r="D1293" s="45">
        <v>16862.07</v>
      </c>
      <c r="E1293" s="45">
        <v>112960.682</v>
      </c>
      <c r="F1293" s="45">
        <v>8721.5</v>
      </c>
      <c r="G1293" s="45">
        <v>86033.229000000007</v>
      </c>
      <c r="H1293" s="48">
        <f>H1294+H1295</f>
        <v>100</v>
      </c>
      <c r="I1293" s="48">
        <f>I1294+I1295</f>
        <v>99.999999999999986</v>
      </c>
      <c r="J1293" s="46">
        <v>126.026963768781</v>
      </c>
      <c r="K1293" s="46">
        <v>193.33910451183854</v>
      </c>
      <c r="L1293" s="46">
        <v>131.29889847561108</v>
      </c>
      <c r="M1293" s="43" t="s">
        <v>562</v>
      </c>
    </row>
    <row r="1294" spans="1:13" s="93" customFormat="1">
      <c r="A1294" s="50" t="s">
        <v>568</v>
      </c>
      <c r="B1294" s="45">
        <v>7280.37</v>
      </c>
      <c r="C1294" s="45">
        <v>66108.497000000003</v>
      </c>
      <c r="D1294" s="45">
        <v>11640.477000000001</v>
      </c>
      <c r="E1294" s="45">
        <v>77748.974000000002</v>
      </c>
      <c r="F1294" s="45">
        <v>6853.4520000000002</v>
      </c>
      <c r="G1294" s="45">
        <v>80207.766000000003</v>
      </c>
      <c r="H1294" s="48">
        <f>D1294/D1293*100</f>
        <v>69.033499445797588</v>
      </c>
      <c r="I1294" s="48">
        <f>E1294/E1293*100</f>
        <v>68.828350381241492</v>
      </c>
      <c r="J1294" s="46">
        <v>159.88853588485205</v>
      </c>
      <c r="K1294" s="46">
        <v>169.84837713899506</v>
      </c>
      <c r="L1294" s="46">
        <v>96.934471407668923</v>
      </c>
      <c r="M1294" s="50" t="s">
        <v>568</v>
      </c>
    </row>
    <row r="1295" spans="1:13" s="93" customFormat="1">
      <c r="A1295" s="50" t="s">
        <v>569</v>
      </c>
      <c r="B1295" s="45">
        <v>6099.3620000000001</v>
      </c>
      <c r="C1295" s="45">
        <v>29990.115000000002</v>
      </c>
      <c r="D1295" s="45">
        <v>5221.5929999999998</v>
      </c>
      <c r="E1295" s="45">
        <v>35211.707999999999</v>
      </c>
      <c r="F1295" s="45">
        <v>1868.048</v>
      </c>
      <c r="G1295" s="45">
        <v>5825.4629999999997</v>
      </c>
      <c r="H1295" s="48">
        <f>D1295/D1293*100</f>
        <v>30.966500554202419</v>
      </c>
      <c r="I1295" s="48">
        <f>E1295/E1293*100</f>
        <v>31.171649618758497</v>
      </c>
      <c r="J1295" s="46">
        <v>85.608839088416133</v>
      </c>
      <c r="K1295" s="47">
        <v>2.7952135062910588</v>
      </c>
      <c r="L1295" s="47">
        <v>6.0444479692000446</v>
      </c>
      <c r="M1295" s="50" t="s">
        <v>835</v>
      </c>
    </row>
    <row r="1296" spans="1:13" s="93" customFormat="1">
      <c r="A1296" s="42" t="s">
        <v>749</v>
      </c>
      <c r="B1296" s="45"/>
      <c r="C1296" s="45"/>
      <c r="D1296" s="45"/>
      <c r="E1296" s="45"/>
      <c r="F1296" s="45"/>
      <c r="G1296" s="45"/>
      <c r="J1296" s="46"/>
      <c r="K1296" s="46"/>
      <c r="L1296" s="46"/>
      <c r="M1296" s="42" t="s">
        <v>1016</v>
      </c>
    </row>
    <row r="1297" spans="1:13" s="93" customFormat="1">
      <c r="A1297" s="43" t="s">
        <v>559</v>
      </c>
      <c r="B1297" s="45" t="s">
        <v>563</v>
      </c>
      <c r="C1297" s="45">
        <v>54128</v>
      </c>
      <c r="D1297" s="45" t="s">
        <v>563</v>
      </c>
      <c r="E1297" s="45">
        <v>61177</v>
      </c>
      <c r="F1297" s="45">
        <v>6182</v>
      </c>
      <c r="G1297" s="45">
        <v>55156</v>
      </c>
      <c r="H1297" s="48"/>
      <c r="I1297" s="48">
        <f>I1298+I1299</f>
        <v>100</v>
      </c>
      <c r="J1297" s="46"/>
      <c r="K1297" s="46"/>
      <c r="L1297" s="46">
        <v>110.91631010225544</v>
      </c>
      <c r="M1297" s="43" t="s">
        <v>560</v>
      </c>
    </row>
    <row r="1298" spans="1:13" s="93" customFormat="1">
      <c r="A1298" s="50" t="s">
        <v>566</v>
      </c>
      <c r="B1298" s="45" t="s">
        <v>563</v>
      </c>
      <c r="C1298" s="45">
        <v>54128</v>
      </c>
      <c r="D1298" s="45" t="s">
        <v>563</v>
      </c>
      <c r="E1298" s="45">
        <v>61177</v>
      </c>
      <c r="F1298" s="45">
        <v>6182</v>
      </c>
      <c r="G1298" s="45">
        <v>55156</v>
      </c>
      <c r="H1298" s="48"/>
      <c r="I1298" s="48">
        <f>E1298/E1297*100</f>
        <v>100</v>
      </c>
      <c r="J1298" s="46"/>
      <c r="K1298" s="46"/>
      <c r="L1298" s="46">
        <v>110.91631010225544</v>
      </c>
      <c r="M1298" s="50" t="s">
        <v>834</v>
      </c>
    </row>
    <row r="1299" spans="1:13" s="93" customFormat="1">
      <c r="A1299" s="50" t="s">
        <v>567</v>
      </c>
      <c r="B1299" s="45">
        <v>0</v>
      </c>
      <c r="C1299" s="45">
        <v>0</v>
      </c>
      <c r="D1299" s="45">
        <v>0</v>
      </c>
      <c r="E1299" s="45">
        <v>0</v>
      </c>
      <c r="F1299" s="45">
        <v>0</v>
      </c>
      <c r="G1299" s="45">
        <v>0</v>
      </c>
      <c r="H1299" s="48"/>
      <c r="I1299" s="48">
        <f>E1299/E1297*100</f>
        <v>0</v>
      </c>
      <c r="J1299" s="46">
        <v>0</v>
      </c>
      <c r="K1299" s="46">
        <v>0</v>
      </c>
      <c r="L1299" s="46">
        <v>0</v>
      </c>
      <c r="M1299" s="50" t="s">
        <v>567</v>
      </c>
    </row>
    <row r="1300" spans="1:13" s="93" customFormat="1">
      <c r="A1300" s="43" t="s">
        <v>561</v>
      </c>
      <c r="B1300" s="45">
        <v>6558</v>
      </c>
      <c r="C1300" s="45">
        <v>54128</v>
      </c>
      <c r="D1300" s="45">
        <v>7049</v>
      </c>
      <c r="E1300" s="45">
        <v>61177</v>
      </c>
      <c r="F1300" s="45">
        <v>6182</v>
      </c>
      <c r="G1300" s="45">
        <v>55156</v>
      </c>
      <c r="H1300" s="48">
        <f>H1301+H1302</f>
        <v>100</v>
      </c>
      <c r="I1300" s="48">
        <f>I1301+I1302</f>
        <v>99.999999999999986</v>
      </c>
      <c r="J1300" s="46">
        <v>107.48703873132052</v>
      </c>
      <c r="K1300" s="46">
        <v>114.024587512132</v>
      </c>
      <c r="L1300" s="46">
        <v>110.91631010225544</v>
      </c>
      <c r="M1300" s="43" t="s">
        <v>562</v>
      </c>
    </row>
    <row r="1301" spans="1:13" s="93" customFormat="1">
      <c r="A1301" s="50" t="s">
        <v>568</v>
      </c>
      <c r="B1301" s="45">
        <v>270.06</v>
      </c>
      <c r="C1301" s="45">
        <v>17059.259999999998</v>
      </c>
      <c r="D1301" s="45">
        <v>4188.93</v>
      </c>
      <c r="E1301" s="45">
        <v>21248.19</v>
      </c>
      <c r="F1301" s="45">
        <v>2423.23</v>
      </c>
      <c r="G1301" s="45">
        <v>24318.03</v>
      </c>
      <c r="H1301" s="48">
        <f>D1301/D1300*100</f>
        <v>59.425876010781678</v>
      </c>
      <c r="I1301" s="48">
        <f>E1301/E1300*100</f>
        <v>34.732317701096818</v>
      </c>
      <c r="J1301" s="47">
        <v>15.511108642523885</v>
      </c>
      <c r="K1301" s="46">
        <v>172.86555547760636</v>
      </c>
      <c r="L1301" s="46">
        <v>87.376280068739121</v>
      </c>
      <c r="M1301" s="50" t="s">
        <v>568</v>
      </c>
    </row>
    <row r="1302" spans="1:13" s="93" customFormat="1">
      <c r="A1302" s="50" t="s">
        <v>569</v>
      </c>
      <c r="B1302" s="45">
        <v>6287.94</v>
      </c>
      <c r="C1302" s="45">
        <v>37068.74</v>
      </c>
      <c r="D1302" s="45">
        <v>2860.07</v>
      </c>
      <c r="E1302" s="45">
        <v>39928.81</v>
      </c>
      <c r="F1302" s="45">
        <v>3758.77</v>
      </c>
      <c r="G1302" s="45">
        <v>30837.97</v>
      </c>
      <c r="H1302" s="48">
        <f>D1302/D1300*100</f>
        <v>40.574123989218329</v>
      </c>
      <c r="I1302" s="48">
        <f>E1302/E1300*100</f>
        <v>65.267682298903168</v>
      </c>
      <c r="J1302" s="46">
        <v>45.485007808598688</v>
      </c>
      <c r="K1302" s="46">
        <v>76.090582823636467</v>
      </c>
      <c r="L1302" s="46">
        <v>129.47937234519651</v>
      </c>
      <c r="M1302" s="50" t="s">
        <v>835</v>
      </c>
    </row>
    <row r="1303" spans="1:13" s="93" customFormat="1">
      <c r="A1303" s="42" t="s">
        <v>750</v>
      </c>
      <c r="B1303" s="45"/>
      <c r="C1303" s="45"/>
      <c r="D1303" s="45"/>
      <c r="E1303" s="45"/>
      <c r="F1303" s="45"/>
      <c r="G1303" s="45"/>
      <c r="J1303" s="46"/>
      <c r="K1303" s="46"/>
      <c r="L1303" s="46"/>
      <c r="M1303" s="42" t="s">
        <v>1017</v>
      </c>
    </row>
    <row r="1304" spans="1:13" s="93" customFormat="1">
      <c r="A1304" s="43" t="s">
        <v>559</v>
      </c>
      <c r="B1304" s="45">
        <v>282783.54599999997</v>
      </c>
      <c r="C1304" s="45">
        <v>1727304.513</v>
      </c>
      <c r="D1304" s="45">
        <v>251725.47399999999</v>
      </c>
      <c r="E1304" s="45">
        <v>1979029.986</v>
      </c>
      <c r="F1304" s="45">
        <v>322001.78899999999</v>
      </c>
      <c r="G1304" s="45">
        <v>2275532.3059999999</v>
      </c>
      <c r="H1304" s="48">
        <f>H1305+H1306</f>
        <v>100</v>
      </c>
      <c r="I1304" s="48">
        <f>I1305+I1306</f>
        <v>99.999999999999986</v>
      </c>
      <c r="J1304" s="46">
        <v>89.017015862726325</v>
      </c>
      <c r="K1304" s="46">
        <v>78.175178709954309</v>
      </c>
      <c r="L1304" s="46">
        <v>86.969979761737562</v>
      </c>
      <c r="M1304" s="43" t="s">
        <v>560</v>
      </c>
    </row>
    <row r="1305" spans="1:13" s="93" customFormat="1">
      <c r="A1305" s="50" t="s">
        <v>566</v>
      </c>
      <c r="B1305" s="45">
        <v>231114.16699999999</v>
      </c>
      <c r="C1305" s="45">
        <v>1498052.334</v>
      </c>
      <c r="D1305" s="45">
        <v>221558.16699999999</v>
      </c>
      <c r="E1305" s="45">
        <v>1719610.5009999999</v>
      </c>
      <c r="F1305" s="45">
        <v>280494</v>
      </c>
      <c r="G1305" s="45">
        <v>1982249</v>
      </c>
      <c r="H1305" s="48">
        <f>D1305/D1304*100</f>
        <v>88.015790964405923</v>
      </c>
      <c r="I1305" s="48">
        <f>E1305/E1304*100</f>
        <v>86.891583915596101</v>
      </c>
      <c r="J1305" s="46">
        <v>95.865246979861681</v>
      </c>
      <c r="K1305" s="46">
        <v>78.988558400536192</v>
      </c>
      <c r="L1305" s="46">
        <v>86.750478925705082</v>
      </c>
      <c r="M1305" s="50" t="s">
        <v>834</v>
      </c>
    </row>
    <row r="1306" spans="1:13" s="93" customFormat="1">
      <c r="A1306" s="50" t="s">
        <v>567</v>
      </c>
      <c r="B1306" s="45">
        <v>51669.379000000001</v>
      </c>
      <c r="C1306" s="45">
        <v>229252.179</v>
      </c>
      <c r="D1306" s="45">
        <v>30167.307000000001</v>
      </c>
      <c r="E1306" s="45">
        <v>259419.48499999999</v>
      </c>
      <c r="F1306" s="45">
        <v>41507.788999999997</v>
      </c>
      <c r="G1306" s="45">
        <v>293283.30599999998</v>
      </c>
      <c r="H1306" s="48">
        <f>D1306/D1304*100</f>
        <v>11.98420903559407</v>
      </c>
      <c r="I1306" s="48">
        <f>E1306/E1304*100</f>
        <v>13.108416084403887</v>
      </c>
      <c r="J1306" s="46">
        <v>58.385271090639584</v>
      </c>
      <c r="K1306" s="46">
        <v>72.678665201849228</v>
      </c>
      <c r="L1306" s="46">
        <v>88.4535463467532</v>
      </c>
      <c r="M1306" s="50" t="s">
        <v>567</v>
      </c>
    </row>
    <row r="1307" spans="1:13" s="93" customFormat="1">
      <c r="A1307" s="43" t="s">
        <v>561</v>
      </c>
      <c r="B1307" s="45">
        <v>282783.54599999997</v>
      </c>
      <c r="C1307" s="45">
        <v>1727304.513</v>
      </c>
      <c r="D1307" s="45">
        <v>251725.47399999999</v>
      </c>
      <c r="E1307" s="45">
        <v>1979029.986</v>
      </c>
      <c r="F1307" s="45">
        <v>322001.78899999999</v>
      </c>
      <c r="G1307" s="45">
        <v>2275532.3059999999</v>
      </c>
      <c r="H1307" s="48">
        <f>H1308+H1309</f>
        <v>100.00000000000001</v>
      </c>
      <c r="I1307" s="48">
        <f>I1308+I1309</f>
        <v>100</v>
      </c>
      <c r="J1307" s="46">
        <v>89.017015862726325</v>
      </c>
      <c r="K1307" s="46">
        <v>78.175178709954309</v>
      </c>
      <c r="L1307" s="46">
        <v>86.969979761737562</v>
      </c>
      <c r="M1307" s="43" t="s">
        <v>562</v>
      </c>
    </row>
    <row r="1308" spans="1:13" s="93" customFormat="1">
      <c r="A1308" s="50" t="s">
        <v>568</v>
      </c>
      <c r="B1308" s="45">
        <v>217614.36</v>
      </c>
      <c r="C1308" s="45">
        <v>1175053.568</v>
      </c>
      <c r="D1308" s="45">
        <v>223443.454</v>
      </c>
      <c r="E1308" s="45">
        <v>1398497.0220000001</v>
      </c>
      <c r="F1308" s="45">
        <v>126655.276</v>
      </c>
      <c r="G1308" s="45">
        <v>1387809.43</v>
      </c>
      <c r="H1308" s="48">
        <f>D1308/D1307*100</f>
        <v>88.764736619385616</v>
      </c>
      <c r="I1308" s="48">
        <f>E1308/E1307*100</f>
        <v>70.665782322309894</v>
      </c>
      <c r="J1308" s="46">
        <v>102.67863481068069</v>
      </c>
      <c r="K1308" s="46">
        <v>176.41859151607707</v>
      </c>
      <c r="L1308" s="46">
        <v>100.7701051577377</v>
      </c>
      <c r="M1308" s="50" t="s">
        <v>568</v>
      </c>
    </row>
    <row r="1309" spans="1:13" s="93" customFormat="1">
      <c r="A1309" s="50" t="s">
        <v>569</v>
      </c>
      <c r="B1309" s="45">
        <v>65169.186000000002</v>
      </c>
      <c r="C1309" s="45">
        <v>552250.94400000002</v>
      </c>
      <c r="D1309" s="45">
        <v>28282.02</v>
      </c>
      <c r="E1309" s="45">
        <v>580532.96400000004</v>
      </c>
      <c r="F1309" s="45">
        <v>195346.514</v>
      </c>
      <c r="G1309" s="45">
        <v>887722.87600000005</v>
      </c>
      <c r="H1309" s="48">
        <f>D1309/D1307*100</f>
        <v>11.235263380614393</v>
      </c>
      <c r="I1309" s="48">
        <f>E1309/E1307*100</f>
        <v>29.334217677690106</v>
      </c>
      <c r="J1309" s="46">
        <v>43.397841427695596</v>
      </c>
      <c r="K1309" s="46">
        <v>14.477872894112664</v>
      </c>
      <c r="L1309" s="46">
        <v>65.395742263151959</v>
      </c>
      <c r="M1309" s="50" t="s">
        <v>835</v>
      </c>
    </row>
    <row r="1310" spans="1:13" s="93" customFormat="1" ht="56.25">
      <c r="A1310" s="42" t="s">
        <v>751</v>
      </c>
      <c r="B1310" s="45"/>
      <c r="C1310" s="45"/>
      <c r="D1310" s="45"/>
      <c r="E1310" s="45"/>
      <c r="F1310" s="45"/>
      <c r="G1310" s="45"/>
      <c r="J1310" s="46"/>
      <c r="K1310" s="46"/>
      <c r="L1310" s="46"/>
      <c r="M1310" s="42" t="s">
        <v>1018</v>
      </c>
    </row>
    <row r="1311" spans="1:13" s="93" customFormat="1">
      <c r="A1311" s="43" t="s">
        <v>559</v>
      </c>
      <c r="B1311" s="45">
        <v>163184.27799999999</v>
      </c>
      <c r="C1311" s="45">
        <v>1076180.0759999999</v>
      </c>
      <c r="D1311" s="45">
        <v>122660.17</v>
      </c>
      <c r="E1311" s="45">
        <v>1198840.246</v>
      </c>
      <c r="F1311" s="45">
        <v>122445.803</v>
      </c>
      <c r="G1311" s="45">
        <v>1150330.611</v>
      </c>
      <c r="H1311" s="48">
        <f>H1312+H1313</f>
        <v>100</v>
      </c>
      <c r="I1311" s="48">
        <f>I1312+I1313</f>
        <v>100</v>
      </c>
      <c r="J1311" s="46">
        <v>75.166659131218509</v>
      </c>
      <c r="K1311" s="46">
        <v>100.17507092505245</v>
      </c>
      <c r="L1311" s="46">
        <v>104.21701678944542</v>
      </c>
      <c r="M1311" s="43" t="s">
        <v>560</v>
      </c>
    </row>
    <row r="1312" spans="1:13" s="93" customFormat="1">
      <c r="A1312" s="50" t="s">
        <v>566</v>
      </c>
      <c r="B1312" s="45">
        <v>83758.75</v>
      </c>
      <c r="C1312" s="45">
        <v>565466.16599999997</v>
      </c>
      <c r="D1312" s="45">
        <v>60624.082999999999</v>
      </c>
      <c r="E1312" s="45">
        <v>626090.24899999995</v>
      </c>
      <c r="F1312" s="45">
        <v>66113</v>
      </c>
      <c r="G1312" s="45">
        <v>545651</v>
      </c>
      <c r="H1312" s="48">
        <f>D1312/D1311*100</f>
        <v>49.42442440769485</v>
      </c>
      <c r="I1312" s="48">
        <f>E1312/E1311*100</f>
        <v>52.224660549142087</v>
      </c>
      <c r="J1312" s="46">
        <v>72.379402748966527</v>
      </c>
      <c r="K1312" s="46">
        <v>91.697673679911659</v>
      </c>
      <c r="L1312" s="46">
        <v>114.74188611401792</v>
      </c>
      <c r="M1312" s="50" t="s">
        <v>834</v>
      </c>
    </row>
    <row r="1313" spans="1:13" s="93" customFormat="1">
      <c r="A1313" s="50" t="s">
        <v>567</v>
      </c>
      <c r="B1313" s="45">
        <v>79425.528000000006</v>
      </c>
      <c r="C1313" s="45">
        <v>510713.91</v>
      </c>
      <c r="D1313" s="45">
        <v>62036.087</v>
      </c>
      <c r="E1313" s="45">
        <v>572749.99699999997</v>
      </c>
      <c r="F1313" s="45">
        <v>56332.803</v>
      </c>
      <c r="G1313" s="45">
        <v>604679.61100000003</v>
      </c>
      <c r="H1313" s="48">
        <f>D1313/D1311*100</f>
        <v>50.575575592305142</v>
      </c>
      <c r="I1313" s="48">
        <f>E1313/E1311*100</f>
        <v>47.775339450857906</v>
      </c>
      <c r="J1313" s="46">
        <v>78.105979981650222</v>
      </c>
      <c r="K1313" s="46">
        <v>110.12426809296174</v>
      </c>
      <c r="L1313" s="46">
        <v>94.719581507437326</v>
      </c>
      <c r="M1313" s="50" t="s">
        <v>567</v>
      </c>
    </row>
    <row r="1314" spans="1:13" s="93" customFormat="1">
      <c r="A1314" s="43" t="s">
        <v>561</v>
      </c>
      <c r="B1314" s="45">
        <v>163184.27799999999</v>
      </c>
      <c r="C1314" s="45">
        <v>1076180.0759999999</v>
      </c>
      <c r="D1314" s="45">
        <v>122660.17</v>
      </c>
      <c r="E1314" s="45">
        <v>1198840.246</v>
      </c>
      <c r="F1314" s="45">
        <v>122445.803</v>
      </c>
      <c r="G1314" s="45">
        <v>1150330.611</v>
      </c>
      <c r="H1314" s="48">
        <f>H1315+H1316</f>
        <v>100.00000081526056</v>
      </c>
      <c r="I1314" s="48">
        <f>I1315+I1316</f>
        <v>100.00000008341397</v>
      </c>
      <c r="J1314" s="46">
        <v>75.166659131218509</v>
      </c>
      <c r="K1314" s="46">
        <v>100.17507092505245</v>
      </c>
      <c r="L1314" s="46">
        <v>104.21701678944542</v>
      </c>
      <c r="M1314" s="43" t="s">
        <v>562</v>
      </c>
    </row>
    <row r="1315" spans="1:13" s="93" customFormat="1">
      <c r="A1315" s="50" t="s">
        <v>568</v>
      </c>
      <c r="B1315" s="45">
        <v>19295.107</v>
      </c>
      <c r="C1315" s="45">
        <v>121784.651</v>
      </c>
      <c r="D1315" s="45">
        <v>28173.235000000001</v>
      </c>
      <c r="E1315" s="45">
        <v>149957.886</v>
      </c>
      <c r="F1315" s="45">
        <v>13495.003000000001</v>
      </c>
      <c r="G1315" s="45">
        <v>115511.743</v>
      </c>
      <c r="H1315" s="48">
        <f>D1315/D1314*100</f>
        <v>22.968527599464437</v>
      </c>
      <c r="I1315" s="48">
        <f>E1315/E1314*100</f>
        <v>12.508579562651754</v>
      </c>
      <c r="J1315" s="46">
        <v>146.01232841051362</v>
      </c>
      <c r="K1315" s="47">
        <v>2.087679046829408</v>
      </c>
      <c r="L1315" s="46">
        <v>129.82046855617094</v>
      </c>
      <c r="M1315" s="50" t="s">
        <v>568</v>
      </c>
    </row>
    <row r="1316" spans="1:13" s="93" customFormat="1">
      <c r="A1316" s="50" t="s">
        <v>569</v>
      </c>
      <c r="B1316" s="45">
        <v>143889.171</v>
      </c>
      <c r="C1316" s="45">
        <v>954395.42500000005</v>
      </c>
      <c r="D1316" s="45">
        <v>94486.936000000002</v>
      </c>
      <c r="E1316" s="45">
        <v>1048882.361</v>
      </c>
      <c r="F1316" s="45">
        <v>108950.80100000001</v>
      </c>
      <c r="G1316" s="45">
        <v>1034818.868</v>
      </c>
      <c r="H1316" s="48">
        <f>D1316/D1314*100</f>
        <v>77.031473215796126</v>
      </c>
      <c r="I1316" s="48">
        <f>E1316/E1314*100</f>
        <v>87.491420520762205</v>
      </c>
      <c r="J1316" s="46">
        <v>65.666467701033596</v>
      </c>
      <c r="K1316" s="46">
        <v>86.724406918311686</v>
      </c>
      <c r="L1316" s="46">
        <v>101.35902943354529</v>
      </c>
      <c r="M1316" s="50" t="s">
        <v>835</v>
      </c>
    </row>
    <row r="1317" spans="1:13" s="93" customFormat="1" ht="45">
      <c r="A1317" s="42" t="s">
        <v>752</v>
      </c>
      <c r="B1317" s="45"/>
      <c r="C1317" s="45"/>
      <c r="D1317" s="45"/>
      <c r="E1317" s="45"/>
      <c r="F1317" s="45"/>
      <c r="G1317" s="45"/>
      <c r="J1317" s="46"/>
      <c r="K1317" s="46"/>
      <c r="L1317" s="46"/>
      <c r="M1317" s="42" t="s">
        <v>1019</v>
      </c>
    </row>
    <row r="1318" spans="1:13" s="93" customFormat="1">
      <c r="A1318" s="43" t="s">
        <v>559</v>
      </c>
      <c r="B1318" s="45">
        <v>28338.814999999999</v>
      </c>
      <c r="C1318" s="45">
        <v>123351.41</v>
      </c>
      <c r="D1318" s="45">
        <v>3758.402</v>
      </c>
      <c r="E1318" s="45">
        <v>126188.908</v>
      </c>
      <c r="F1318" s="45">
        <v>6013.2820000000002</v>
      </c>
      <c r="G1318" s="45">
        <v>87850.392000000007</v>
      </c>
      <c r="H1318" s="48"/>
      <c r="I1318" s="48">
        <f>I1319+I1320+I1321</f>
        <v>100</v>
      </c>
      <c r="J1318" s="46">
        <v>13.262382354378614</v>
      </c>
      <c r="K1318" s="46">
        <v>62.501675457761664</v>
      </c>
      <c r="L1318" s="46">
        <v>143.64068859248798</v>
      </c>
      <c r="M1318" s="43" t="s">
        <v>560</v>
      </c>
    </row>
    <row r="1319" spans="1:13" s="93" customFormat="1">
      <c r="A1319" s="50" t="s">
        <v>566</v>
      </c>
      <c r="B1319" s="45" t="s">
        <v>563</v>
      </c>
      <c r="C1319" s="45" t="s">
        <v>563</v>
      </c>
      <c r="D1319" s="45" t="s">
        <v>563</v>
      </c>
      <c r="E1319" s="45">
        <v>113735</v>
      </c>
      <c r="F1319" s="45">
        <v>3806</v>
      </c>
      <c r="G1319" s="45">
        <v>74206</v>
      </c>
      <c r="H1319" s="48"/>
      <c r="I1319" s="48">
        <f>E1319/E1318*100</f>
        <v>90.130742711554333</v>
      </c>
      <c r="J1319" s="46"/>
      <c r="K1319" s="46"/>
      <c r="L1319" s="46">
        <v>153.26927741692049</v>
      </c>
      <c r="M1319" s="50" t="s">
        <v>834</v>
      </c>
    </row>
    <row r="1320" spans="1:13" s="93" customFormat="1">
      <c r="A1320" s="50" t="s">
        <v>567</v>
      </c>
      <c r="B1320" s="45" t="s">
        <v>563</v>
      </c>
      <c r="C1320" s="45" t="s">
        <v>563</v>
      </c>
      <c r="D1320" s="45">
        <v>1130.498</v>
      </c>
      <c r="E1320" s="45">
        <v>12453.907999999999</v>
      </c>
      <c r="F1320" s="45">
        <v>2207.2820000000002</v>
      </c>
      <c r="G1320" s="45">
        <v>13644.392</v>
      </c>
      <c r="H1320" s="48">
        <f>D1320/D1318*100</f>
        <v>30.079219838644189</v>
      </c>
      <c r="I1320" s="48">
        <f>E1320/E1318*100</f>
        <v>9.8692572884456702</v>
      </c>
      <c r="J1320" s="46"/>
      <c r="K1320" s="46">
        <v>51.21674530032864</v>
      </c>
      <c r="L1320" s="46">
        <v>91.274920861259332</v>
      </c>
      <c r="M1320" s="50" t="s">
        <v>567</v>
      </c>
    </row>
    <row r="1321" spans="1:13" s="93" customFormat="1">
      <c r="A1321" s="50" t="s">
        <v>590</v>
      </c>
      <c r="B1321" s="45">
        <v>0</v>
      </c>
      <c r="C1321" s="45">
        <v>0</v>
      </c>
      <c r="D1321" s="45" t="s">
        <v>563</v>
      </c>
      <c r="E1321" s="45">
        <v>0</v>
      </c>
      <c r="F1321" s="45">
        <v>0</v>
      </c>
      <c r="G1321" s="45">
        <v>0</v>
      </c>
      <c r="H1321" s="48"/>
      <c r="I1321" s="48">
        <f>E1321/E1318*100</f>
        <v>0</v>
      </c>
      <c r="J1321" s="46"/>
      <c r="K1321" s="46"/>
      <c r="L1321" s="46">
        <v>0</v>
      </c>
      <c r="M1321" s="50" t="s">
        <v>1224</v>
      </c>
    </row>
    <row r="1322" spans="1:13" s="93" customFormat="1">
      <c r="A1322" s="43" t="s">
        <v>561</v>
      </c>
      <c r="B1322" s="45">
        <v>28338.814999999999</v>
      </c>
      <c r="C1322" s="45">
        <v>123351.41</v>
      </c>
      <c r="D1322" s="45">
        <v>3758.402</v>
      </c>
      <c r="E1322" s="45">
        <v>126188.908</v>
      </c>
      <c r="F1322" s="45">
        <v>6013.2820000000002</v>
      </c>
      <c r="G1322" s="45">
        <v>87850.392000000007</v>
      </c>
      <c r="H1322" s="48">
        <f>H1323+H1324</f>
        <v>100</v>
      </c>
      <c r="I1322" s="48">
        <f>I1323+I1324</f>
        <v>100.00000000000001</v>
      </c>
      <c r="J1322" s="46">
        <v>13.262382354378614</v>
      </c>
      <c r="K1322" s="46">
        <v>62.501675457761664</v>
      </c>
      <c r="L1322" s="46">
        <v>143.64068859248798</v>
      </c>
      <c r="M1322" s="43" t="s">
        <v>562</v>
      </c>
    </row>
    <row r="1323" spans="1:13" s="93" customFormat="1">
      <c r="A1323" s="50" t="s">
        <v>568</v>
      </c>
      <c r="B1323" s="45">
        <v>2813.3890000000001</v>
      </c>
      <c r="C1323" s="45">
        <v>15490.527</v>
      </c>
      <c r="D1323" s="45">
        <v>3758.402</v>
      </c>
      <c r="E1323" s="45">
        <v>19248.928</v>
      </c>
      <c r="F1323" s="45">
        <v>1332.885</v>
      </c>
      <c r="G1323" s="45">
        <v>8720.7360000000008</v>
      </c>
      <c r="H1323" s="48">
        <f>D1323/D1322*100</f>
        <v>100</v>
      </c>
      <c r="I1323" s="48">
        <f>E1323/E1322*100</f>
        <v>15.254057036455219</v>
      </c>
      <c r="J1323" s="46">
        <v>133.58984484548705</v>
      </c>
      <c r="K1323" s="47">
        <v>2.8197496408167253</v>
      </c>
      <c r="L1323" s="47">
        <v>2.2072595707518263</v>
      </c>
      <c r="M1323" s="50" t="s">
        <v>568</v>
      </c>
    </row>
    <row r="1324" spans="1:13" s="93" customFormat="1">
      <c r="A1324" s="50" t="s">
        <v>569</v>
      </c>
      <c r="B1324" s="45">
        <v>25525.425999999999</v>
      </c>
      <c r="C1324" s="45">
        <v>107860.883</v>
      </c>
      <c r="D1324" s="45">
        <v>0</v>
      </c>
      <c r="E1324" s="45">
        <v>106939.98</v>
      </c>
      <c r="F1324" s="45">
        <v>4680.3980000000001</v>
      </c>
      <c r="G1324" s="45">
        <v>79129.656000000003</v>
      </c>
      <c r="H1324" s="48">
        <f>D1324/D1322*100</f>
        <v>0</v>
      </c>
      <c r="I1324" s="48">
        <f>E1324/E1322*100</f>
        <v>84.745942963544792</v>
      </c>
      <c r="J1324" s="46">
        <v>0</v>
      </c>
      <c r="K1324" s="46">
        <v>0</v>
      </c>
      <c r="L1324" s="46">
        <v>135.14526083621544</v>
      </c>
      <c r="M1324" s="50" t="s">
        <v>835</v>
      </c>
    </row>
    <row r="1325" spans="1:13" s="93" customFormat="1" ht="22.5">
      <c r="A1325" s="42" t="s">
        <v>753</v>
      </c>
      <c r="B1325" s="45"/>
      <c r="C1325" s="45"/>
      <c r="D1325" s="45"/>
      <c r="E1325" s="45"/>
      <c r="F1325" s="45"/>
      <c r="G1325" s="45"/>
      <c r="J1325" s="46"/>
      <c r="K1325" s="46"/>
      <c r="L1325" s="46"/>
      <c r="M1325" s="42" t="s">
        <v>1020</v>
      </c>
    </row>
    <row r="1326" spans="1:13" s="93" customFormat="1">
      <c r="A1326" s="43" t="s">
        <v>559</v>
      </c>
      <c r="B1326" s="45">
        <v>79113.479000000007</v>
      </c>
      <c r="C1326" s="45">
        <v>394515.02100000001</v>
      </c>
      <c r="D1326" s="45">
        <v>76714.573999999993</v>
      </c>
      <c r="E1326" s="45">
        <v>471229.59499999997</v>
      </c>
      <c r="F1326" s="45">
        <v>57558.748</v>
      </c>
      <c r="G1326" s="45">
        <v>510962.16700000002</v>
      </c>
      <c r="H1326" s="48">
        <f>H1327+H1328</f>
        <v>100</v>
      </c>
      <c r="I1326" s="48">
        <f>I1327+I1328</f>
        <v>100</v>
      </c>
      <c r="J1326" s="46">
        <v>96.967767022355304</v>
      </c>
      <c r="K1326" s="46">
        <v>133.28047719175544</v>
      </c>
      <c r="L1326" s="46">
        <v>92.223969881511778</v>
      </c>
      <c r="M1326" s="43" t="s">
        <v>560</v>
      </c>
    </row>
    <row r="1327" spans="1:13" s="93" customFormat="1">
      <c r="A1327" s="50" t="s">
        <v>566</v>
      </c>
      <c r="B1327" s="45">
        <v>28966</v>
      </c>
      <c r="C1327" s="45">
        <v>166222.666</v>
      </c>
      <c r="D1327" s="45">
        <v>33616.665999999997</v>
      </c>
      <c r="E1327" s="45">
        <v>199839.33199999999</v>
      </c>
      <c r="F1327" s="45">
        <v>16317</v>
      </c>
      <c r="G1327" s="45">
        <v>230992</v>
      </c>
      <c r="H1327" s="48">
        <f>D1327/D1326*100</f>
        <v>43.820442775319329</v>
      </c>
      <c r="I1327" s="48">
        <f>E1327/E1326*100</f>
        <v>42.408060554855432</v>
      </c>
      <c r="J1327" s="46">
        <v>116.05560312090034</v>
      </c>
      <c r="K1327" s="47">
        <v>2.0602234479377337</v>
      </c>
      <c r="L1327" s="46">
        <v>86.513529472882169</v>
      </c>
      <c r="M1327" s="50" t="s">
        <v>834</v>
      </c>
    </row>
    <row r="1328" spans="1:13" s="93" customFormat="1">
      <c r="A1328" s="50" t="s">
        <v>567</v>
      </c>
      <c r="B1328" s="45">
        <v>50147.478999999999</v>
      </c>
      <c r="C1328" s="45">
        <v>228292.35500000001</v>
      </c>
      <c r="D1328" s="45">
        <v>43097.908000000003</v>
      </c>
      <c r="E1328" s="45">
        <v>271390.26299999998</v>
      </c>
      <c r="F1328" s="45">
        <v>41241.748</v>
      </c>
      <c r="G1328" s="45">
        <v>279970.16700000002</v>
      </c>
      <c r="H1328" s="48">
        <f>D1328/D1326*100</f>
        <v>56.179557224680678</v>
      </c>
      <c r="I1328" s="48">
        <f>E1328/E1326*100</f>
        <v>57.591939445144568</v>
      </c>
      <c r="J1328" s="46">
        <v>85.942322245152155</v>
      </c>
      <c r="K1328" s="46">
        <v>104.50068217283128</v>
      </c>
      <c r="L1328" s="46">
        <v>96.935422051593065</v>
      </c>
      <c r="M1328" s="50" t="s">
        <v>567</v>
      </c>
    </row>
    <row r="1329" spans="1:13" s="93" customFormat="1">
      <c r="A1329" s="43" t="s">
        <v>561</v>
      </c>
      <c r="B1329" s="45">
        <v>79113.479000000007</v>
      </c>
      <c r="C1329" s="45">
        <v>394515.02100000001</v>
      </c>
      <c r="D1329" s="45">
        <v>76714.573999999993</v>
      </c>
      <c r="E1329" s="45">
        <v>471229.59499999997</v>
      </c>
      <c r="F1329" s="45">
        <v>57558.748</v>
      </c>
      <c r="G1329" s="45">
        <v>510962.16700000002</v>
      </c>
      <c r="H1329" s="48">
        <f>H1330+H1331</f>
        <v>100.00000000000001</v>
      </c>
      <c r="I1329" s="48">
        <f>I1330+I1331</f>
        <v>100.00000021221078</v>
      </c>
      <c r="J1329" s="46">
        <v>96.967767022355304</v>
      </c>
      <c r="K1329" s="46">
        <v>133.28047719175544</v>
      </c>
      <c r="L1329" s="46">
        <v>92.223969881511778</v>
      </c>
      <c r="M1329" s="43" t="s">
        <v>562</v>
      </c>
    </row>
    <row r="1330" spans="1:13" s="93" customFormat="1">
      <c r="A1330" s="50" t="s">
        <v>568</v>
      </c>
      <c r="B1330" s="45">
        <v>11266.936</v>
      </c>
      <c r="C1330" s="45">
        <v>51354.180999999997</v>
      </c>
      <c r="D1330" s="45">
        <v>15620.684999999999</v>
      </c>
      <c r="E1330" s="45">
        <v>66974.866999999998</v>
      </c>
      <c r="F1330" s="45">
        <v>3446.598</v>
      </c>
      <c r="G1330" s="45">
        <v>101921.20600000001</v>
      </c>
      <c r="H1330" s="48">
        <f>D1330/D1329*100</f>
        <v>20.362082698914552</v>
      </c>
      <c r="I1330" s="48">
        <f>E1330/E1329*100</f>
        <v>14.212788778684413</v>
      </c>
      <c r="J1330" s="46">
        <v>138.64181885829476</v>
      </c>
      <c r="K1330" s="47">
        <v>4.5322039297881558</v>
      </c>
      <c r="L1330" s="46">
        <v>65.712396495779288</v>
      </c>
      <c r="M1330" s="50" t="s">
        <v>568</v>
      </c>
    </row>
    <row r="1331" spans="1:13" s="93" customFormat="1">
      <c r="A1331" s="50" t="s">
        <v>569</v>
      </c>
      <c r="B1331" s="45">
        <v>67846.543000000005</v>
      </c>
      <c r="C1331" s="45">
        <v>343160.84</v>
      </c>
      <c r="D1331" s="45">
        <v>61093.889000000003</v>
      </c>
      <c r="E1331" s="45">
        <v>404254.72899999999</v>
      </c>
      <c r="F1331" s="45">
        <v>54112.15</v>
      </c>
      <c r="G1331" s="45">
        <v>409040.96100000001</v>
      </c>
      <c r="H1331" s="48">
        <f>D1331/D1329*100</f>
        <v>79.637917301085466</v>
      </c>
      <c r="I1331" s="48">
        <f>E1331/E1329*100</f>
        <v>85.787211433526366</v>
      </c>
      <c r="J1331" s="46">
        <v>90.047165704522328</v>
      </c>
      <c r="K1331" s="46">
        <v>112.90235002675001</v>
      </c>
      <c r="L1331" s="46">
        <v>98.829889312723367</v>
      </c>
      <c r="M1331" s="50" t="s">
        <v>835</v>
      </c>
    </row>
    <row r="1332" spans="1:13" s="93" customFormat="1" ht="22.5">
      <c r="A1332" s="42" t="s">
        <v>754</v>
      </c>
      <c r="B1332" s="45"/>
      <c r="C1332" s="45"/>
      <c r="D1332" s="45"/>
      <c r="E1332" s="45"/>
      <c r="F1332" s="45"/>
      <c r="G1332" s="45"/>
      <c r="J1332" s="46"/>
      <c r="K1332" s="46"/>
      <c r="L1332" s="46"/>
      <c r="M1332" s="42" t="s">
        <v>1021</v>
      </c>
    </row>
    <row r="1333" spans="1:13" s="93" customFormat="1">
      <c r="A1333" s="43" t="s">
        <v>559</v>
      </c>
      <c r="B1333" s="45">
        <v>1750.5170000000001</v>
      </c>
      <c r="C1333" s="45">
        <v>11273.540999999999</v>
      </c>
      <c r="D1333" s="45">
        <v>1901.575</v>
      </c>
      <c r="E1333" s="45">
        <v>13175.116</v>
      </c>
      <c r="F1333" s="45">
        <v>1591.4380000000001</v>
      </c>
      <c r="G1333" s="45">
        <v>11161.699000000001</v>
      </c>
      <c r="H1333" s="48">
        <f>H1334+H1335</f>
        <v>100</v>
      </c>
      <c r="I1333" s="48">
        <f>I1334+I1335</f>
        <v>100</v>
      </c>
      <c r="J1333" s="46">
        <v>108.62933636177199</v>
      </c>
      <c r="K1333" s="46">
        <v>119.48784684040471</v>
      </c>
      <c r="L1333" s="46">
        <v>118.03862476492154</v>
      </c>
      <c r="M1333" s="43" t="s">
        <v>560</v>
      </c>
    </row>
    <row r="1334" spans="1:13" s="93" customFormat="1">
      <c r="A1334" s="50" t="s">
        <v>566</v>
      </c>
      <c r="B1334" s="45">
        <v>240.25</v>
      </c>
      <c r="C1334" s="45">
        <v>2269.5</v>
      </c>
      <c r="D1334" s="45">
        <v>296.25</v>
      </c>
      <c r="E1334" s="45">
        <v>2565.75</v>
      </c>
      <c r="F1334" s="45">
        <v>469</v>
      </c>
      <c r="G1334" s="45">
        <v>2990</v>
      </c>
      <c r="H1334" s="48">
        <f>D1334/D1333*100</f>
        <v>15.579190933831166</v>
      </c>
      <c r="I1334" s="48">
        <f>E1334/E1333*100</f>
        <v>19.474211839956475</v>
      </c>
      <c r="J1334" s="46">
        <v>123.30905306971906</v>
      </c>
      <c r="K1334" s="46">
        <v>63.166311300639656</v>
      </c>
      <c r="L1334" s="46">
        <v>85.81103678929766</v>
      </c>
      <c r="M1334" s="50" t="s">
        <v>834</v>
      </c>
    </row>
    <row r="1335" spans="1:13" s="93" customFormat="1">
      <c r="A1335" s="50" t="s">
        <v>567</v>
      </c>
      <c r="B1335" s="45">
        <v>1510.2670000000001</v>
      </c>
      <c r="C1335" s="45">
        <v>9004.0409999999993</v>
      </c>
      <c r="D1335" s="45">
        <v>1605.325</v>
      </c>
      <c r="E1335" s="45">
        <v>10609.366</v>
      </c>
      <c r="F1335" s="45">
        <v>1122.4380000000001</v>
      </c>
      <c r="G1335" s="45">
        <v>8171.6989999999996</v>
      </c>
      <c r="H1335" s="48">
        <f>D1335/D1333*100</f>
        <v>84.420809066168829</v>
      </c>
      <c r="I1335" s="48">
        <f>E1335/E1333*100</f>
        <v>80.525788160043518</v>
      </c>
      <c r="J1335" s="46">
        <v>106.2941188544807</v>
      </c>
      <c r="K1335" s="46">
        <v>143.02126264435094</v>
      </c>
      <c r="L1335" s="46">
        <v>129.8306019347996</v>
      </c>
      <c r="M1335" s="50" t="s">
        <v>567</v>
      </c>
    </row>
    <row r="1336" spans="1:13" s="93" customFormat="1">
      <c r="A1336" s="43" t="s">
        <v>561</v>
      </c>
      <c r="B1336" s="45">
        <v>1750.5170000000001</v>
      </c>
      <c r="C1336" s="45">
        <v>11273.540999999999</v>
      </c>
      <c r="D1336" s="45">
        <v>1901.575</v>
      </c>
      <c r="E1336" s="45">
        <v>13175.116</v>
      </c>
      <c r="F1336" s="45">
        <v>1591.4380000000001</v>
      </c>
      <c r="G1336" s="45">
        <v>11161.699000000001</v>
      </c>
      <c r="H1336" s="48">
        <f>H1337+H1338</f>
        <v>100</v>
      </c>
      <c r="I1336" s="48">
        <f>I1337+I1338</f>
        <v>100</v>
      </c>
      <c r="J1336" s="46">
        <v>108.62933636177199</v>
      </c>
      <c r="K1336" s="46">
        <v>119.48784684040471</v>
      </c>
      <c r="L1336" s="46">
        <v>118.03862476492154</v>
      </c>
      <c r="M1336" s="43" t="s">
        <v>562</v>
      </c>
    </row>
    <row r="1337" spans="1:13" s="93" customFormat="1">
      <c r="A1337" s="50" t="s">
        <v>568</v>
      </c>
      <c r="B1337" s="45">
        <v>11.723000000000001</v>
      </c>
      <c r="C1337" s="45">
        <v>160.804</v>
      </c>
      <c r="D1337" s="45">
        <v>75.204999999999998</v>
      </c>
      <c r="E1337" s="45">
        <v>236.00899999999999</v>
      </c>
      <c r="F1337" s="45">
        <v>9.5399999999999991</v>
      </c>
      <c r="G1337" s="45">
        <v>112.145</v>
      </c>
      <c r="H1337" s="48">
        <f>D1337/D1336*100</f>
        <v>3.954879507776448</v>
      </c>
      <c r="I1337" s="48">
        <f>E1337/E1336*100</f>
        <v>1.7913238866359884</v>
      </c>
      <c r="J1337" s="47">
        <v>6.4151667661861298</v>
      </c>
      <c r="K1337" s="47">
        <v>7.8831236897274639</v>
      </c>
      <c r="L1337" s="47">
        <v>2.1044986401533725</v>
      </c>
      <c r="M1337" s="50" t="s">
        <v>568</v>
      </c>
    </row>
    <row r="1338" spans="1:13" s="93" customFormat="1">
      <c r="A1338" s="50" t="s">
        <v>569</v>
      </c>
      <c r="B1338" s="45">
        <v>1738.7940000000001</v>
      </c>
      <c r="C1338" s="45">
        <v>11112.736999999999</v>
      </c>
      <c r="D1338" s="45">
        <v>1826.37</v>
      </c>
      <c r="E1338" s="45">
        <v>12939.107</v>
      </c>
      <c r="F1338" s="45">
        <v>1581.8979999999999</v>
      </c>
      <c r="G1338" s="45">
        <v>11049.554</v>
      </c>
      <c r="H1338" s="48">
        <f>D1338/D1336*100</f>
        <v>96.045120492223546</v>
      </c>
      <c r="I1338" s="48">
        <f>E1338/E1336*100</f>
        <v>98.208676113364007</v>
      </c>
      <c r="J1338" s="46">
        <v>105.03659432917297</v>
      </c>
      <c r="K1338" s="46">
        <v>115.45434661400418</v>
      </c>
      <c r="L1338" s="46">
        <v>117.10071736832093</v>
      </c>
      <c r="M1338" s="50" t="s">
        <v>835</v>
      </c>
    </row>
    <row r="1339" spans="1:13" s="93" customFormat="1" ht="45">
      <c r="A1339" s="42" t="s">
        <v>755</v>
      </c>
      <c r="B1339" s="45"/>
      <c r="C1339" s="45"/>
      <c r="D1339" s="45"/>
      <c r="E1339" s="45"/>
      <c r="F1339" s="45"/>
      <c r="G1339" s="45"/>
      <c r="J1339" s="46"/>
      <c r="K1339" s="46"/>
      <c r="L1339" s="46"/>
      <c r="M1339" s="42" t="s">
        <v>1022</v>
      </c>
    </row>
    <row r="1340" spans="1:13" s="93" customFormat="1">
      <c r="A1340" s="43" t="s">
        <v>559</v>
      </c>
      <c r="B1340" s="45">
        <v>2388.277</v>
      </c>
      <c r="C1340" s="45">
        <v>29564.983</v>
      </c>
      <c r="D1340" s="45">
        <v>5810.5339999999997</v>
      </c>
      <c r="E1340" s="45">
        <v>35375.517</v>
      </c>
      <c r="F1340" s="45">
        <v>6550.1679999999997</v>
      </c>
      <c r="G1340" s="45">
        <v>40851.381000000001</v>
      </c>
      <c r="H1340" s="48"/>
      <c r="I1340" s="48"/>
      <c r="J1340" s="47">
        <v>2.4329397301904256</v>
      </c>
      <c r="K1340" s="46">
        <v>88.708167485169852</v>
      </c>
      <c r="L1340" s="46">
        <v>86.595645322247478</v>
      </c>
      <c r="M1340" s="43" t="s">
        <v>560</v>
      </c>
    </row>
    <row r="1341" spans="1:13" s="93" customFormat="1">
      <c r="A1341" s="50" t="s">
        <v>566</v>
      </c>
      <c r="B1341" s="45">
        <v>0</v>
      </c>
      <c r="C1341" s="45">
        <v>6</v>
      </c>
      <c r="D1341" s="45" t="s">
        <v>563</v>
      </c>
      <c r="E1341" s="45" t="s">
        <v>563</v>
      </c>
      <c r="F1341" s="45">
        <v>0</v>
      </c>
      <c r="G1341" s="45">
        <v>0</v>
      </c>
      <c r="H1341" s="48"/>
      <c r="I1341" s="48"/>
      <c r="J1341" s="46"/>
      <c r="K1341" s="46"/>
      <c r="L1341" s="46"/>
      <c r="M1341" s="50" t="s">
        <v>834</v>
      </c>
    </row>
    <row r="1342" spans="1:13" s="93" customFormat="1">
      <c r="A1342" s="50" t="s">
        <v>567</v>
      </c>
      <c r="B1342" s="45">
        <v>2388.277</v>
      </c>
      <c r="C1342" s="45">
        <v>29558.983</v>
      </c>
      <c r="D1342" s="45" t="s">
        <v>563</v>
      </c>
      <c r="E1342" s="45" t="s">
        <v>563</v>
      </c>
      <c r="F1342" s="45">
        <v>6550.1679999999997</v>
      </c>
      <c r="G1342" s="45">
        <v>40851.381000000001</v>
      </c>
      <c r="H1342" s="48"/>
      <c r="I1342" s="48"/>
      <c r="J1342" s="46"/>
      <c r="K1342" s="46"/>
      <c r="L1342" s="46"/>
      <c r="M1342" s="50" t="s">
        <v>567</v>
      </c>
    </row>
    <row r="1343" spans="1:13" s="93" customFormat="1">
      <c r="A1343" s="43" t="s">
        <v>561</v>
      </c>
      <c r="B1343" s="45">
        <v>2388.277</v>
      </c>
      <c r="C1343" s="45">
        <v>29564.983</v>
      </c>
      <c r="D1343" s="45">
        <v>5810.5339999999997</v>
      </c>
      <c r="E1343" s="45">
        <v>35375.517</v>
      </c>
      <c r="F1343" s="45">
        <v>6550.1679999999997</v>
      </c>
      <c r="G1343" s="45">
        <v>40851.381000000001</v>
      </c>
      <c r="H1343" s="48">
        <f>H1344+H1345</f>
        <v>100</v>
      </c>
      <c r="I1343" s="48">
        <f>I1344+I1345</f>
        <v>100</v>
      </c>
      <c r="J1343" s="47">
        <v>2.4329397301904256</v>
      </c>
      <c r="K1343" s="46">
        <v>88.708167485169852</v>
      </c>
      <c r="L1343" s="46">
        <v>86.595645322247478</v>
      </c>
      <c r="M1343" s="43" t="s">
        <v>562</v>
      </c>
    </row>
    <row r="1344" spans="1:13" s="93" customFormat="1">
      <c r="A1344" s="50" t="s">
        <v>568</v>
      </c>
      <c r="B1344" s="45">
        <v>668.97400000000005</v>
      </c>
      <c r="C1344" s="45">
        <v>6600.2309999999998</v>
      </c>
      <c r="D1344" s="45">
        <v>70.674999999999997</v>
      </c>
      <c r="E1344" s="45">
        <v>6670.9059999999999</v>
      </c>
      <c r="F1344" s="45">
        <v>459.87400000000002</v>
      </c>
      <c r="G1344" s="45">
        <v>4131.7749999999996</v>
      </c>
      <c r="H1344" s="48">
        <f>D1344/D1343*100</f>
        <v>1.2163253842073725</v>
      </c>
      <c r="I1344" s="48">
        <f>E1344/E1343*100</f>
        <v>18.857409207616669</v>
      </c>
      <c r="J1344" s="46">
        <v>10.564685623058594</v>
      </c>
      <c r="K1344" s="46">
        <v>15.368340023571673</v>
      </c>
      <c r="L1344" s="46">
        <v>161.45375776754543</v>
      </c>
      <c r="M1344" s="50" t="s">
        <v>568</v>
      </c>
    </row>
    <row r="1345" spans="1:13" s="93" customFormat="1">
      <c r="A1345" s="50" t="s">
        <v>569</v>
      </c>
      <c r="B1345" s="45">
        <v>1719.3030000000001</v>
      </c>
      <c r="C1345" s="45">
        <v>22964.752</v>
      </c>
      <c r="D1345" s="45">
        <v>5739.8590000000004</v>
      </c>
      <c r="E1345" s="45">
        <v>28704.611000000001</v>
      </c>
      <c r="F1345" s="45">
        <v>6090.2939999999999</v>
      </c>
      <c r="G1345" s="45">
        <v>36719.607000000004</v>
      </c>
      <c r="H1345" s="48">
        <f>D1345/D1343*100</f>
        <v>98.783674615792634</v>
      </c>
      <c r="I1345" s="48">
        <f>E1345/E1343*100</f>
        <v>81.142590792383331</v>
      </c>
      <c r="J1345" s="47">
        <v>3.3384801864476481</v>
      </c>
      <c r="K1345" s="46">
        <v>94.246008484976258</v>
      </c>
      <c r="L1345" s="46">
        <v>78.172435233307368</v>
      </c>
      <c r="M1345" s="50" t="s">
        <v>835</v>
      </c>
    </row>
    <row r="1346" spans="1:13" s="93" customFormat="1" ht="45">
      <c r="A1346" s="42" t="s">
        <v>756</v>
      </c>
      <c r="B1346" s="45"/>
      <c r="C1346" s="45"/>
      <c r="D1346" s="45"/>
      <c r="E1346" s="45"/>
      <c r="F1346" s="45"/>
      <c r="G1346" s="45"/>
      <c r="J1346" s="46"/>
      <c r="K1346" s="46"/>
      <c r="L1346" s="46"/>
      <c r="M1346" s="42" t="s">
        <v>1023</v>
      </c>
    </row>
    <row r="1347" spans="1:13" s="93" customFormat="1">
      <c r="A1347" s="43" t="s">
        <v>559</v>
      </c>
      <c r="B1347" s="45">
        <v>18437.556</v>
      </c>
      <c r="C1347" s="45">
        <v>115544.198</v>
      </c>
      <c r="D1347" s="45">
        <v>22364.745999999999</v>
      </c>
      <c r="E1347" s="45">
        <v>137908.94399999999</v>
      </c>
      <c r="F1347" s="45">
        <v>20844.964</v>
      </c>
      <c r="G1347" s="45">
        <v>121976.379</v>
      </c>
      <c r="H1347" s="48">
        <f>H1348+H1349</f>
        <v>100.00000447132285</v>
      </c>
      <c r="I1347" s="48">
        <f>I1348+I1349</f>
        <v>100.00000072511614</v>
      </c>
      <c r="J1347" s="46">
        <v>121.29994886524005</v>
      </c>
      <c r="K1347" s="46">
        <v>107.29088330399611</v>
      </c>
      <c r="L1347" s="46">
        <v>113.06200850576158</v>
      </c>
      <c r="M1347" s="43" t="s">
        <v>560</v>
      </c>
    </row>
    <row r="1348" spans="1:13" s="93" customFormat="1">
      <c r="A1348" s="50" t="s">
        <v>566</v>
      </c>
      <c r="B1348" s="45">
        <v>17285.749</v>
      </c>
      <c r="C1348" s="45">
        <v>106535.25199999999</v>
      </c>
      <c r="D1348" s="45">
        <v>20615.082999999999</v>
      </c>
      <c r="E1348" s="45">
        <v>127150.33500000001</v>
      </c>
      <c r="F1348" s="45">
        <v>19661.083999999999</v>
      </c>
      <c r="G1348" s="45">
        <v>114243.67200000001</v>
      </c>
      <c r="H1348" s="48">
        <f>D1348/D1347*100</f>
        <v>92.176691834550681</v>
      </c>
      <c r="I1348" s="48">
        <f>E1348/E1347*100</f>
        <v>92.198759059455938</v>
      </c>
      <c r="J1348" s="46">
        <v>119.26057123703463</v>
      </c>
      <c r="K1348" s="46">
        <v>104.85221974536093</v>
      </c>
      <c r="L1348" s="46">
        <v>111.29748613122308</v>
      </c>
      <c r="M1348" s="50" t="s">
        <v>834</v>
      </c>
    </row>
    <row r="1349" spans="1:13" s="93" customFormat="1">
      <c r="A1349" s="50" t="s">
        <v>567</v>
      </c>
      <c r="B1349" s="45">
        <v>1151.807</v>
      </c>
      <c r="C1349" s="45">
        <v>9008.9459999999999</v>
      </c>
      <c r="D1349" s="45">
        <v>1749.664</v>
      </c>
      <c r="E1349" s="45">
        <v>10758.61</v>
      </c>
      <c r="F1349" s="45">
        <v>1183.8800000000001</v>
      </c>
      <c r="G1349" s="45">
        <v>7732.7070000000003</v>
      </c>
      <c r="H1349" s="48">
        <f>D1349/D1347*100</f>
        <v>7.8233126367721768</v>
      </c>
      <c r="I1349" s="48">
        <f>E1349/E1347*100</f>
        <v>7.8012416656602062</v>
      </c>
      <c r="J1349" s="46">
        <v>151.90600508592152</v>
      </c>
      <c r="K1349" s="46">
        <v>147.79065445822209</v>
      </c>
      <c r="L1349" s="46">
        <v>139.13122532639605</v>
      </c>
      <c r="M1349" s="50" t="s">
        <v>567</v>
      </c>
    </row>
    <row r="1350" spans="1:13" s="93" customFormat="1">
      <c r="A1350" s="43" t="s">
        <v>561</v>
      </c>
      <c r="B1350" s="45">
        <v>18437.556</v>
      </c>
      <c r="C1350" s="45">
        <v>115544.198</v>
      </c>
      <c r="D1350" s="45">
        <v>22364.745999999999</v>
      </c>
      <c r="E1350" s="45">
        <v>137908.94399999999</v>
      </c>
      <c r="F1350" s="45">
        <v>20844.964</v>
      </c>
      <c r="G1350" s="45">
        <v>121976.379</v>
      </c>
      <c r="H1350" s="48">
        <f>H1351+H1352</f>
        <v>100.00000000000001</v>
      </c>
      <c r="I1350" s="48">
        <f>I1351+I1352</f>
        <v>100</v>
      </c>
      <c r="J1350" s="46">
        <v>121.29994886524005</v>
      </c>
      <c r="K1350" s="46">
        <v>107.29088330399611</v>
      </c>
      <c r="L1350" s="46">
        <v>113.06200850576158</v>
      </c>
      <c r="M1350" s="43" t="s">
        <v>562</v>
      </c>
    </row>
    <row r="1351" spans="1:13" s="93" customFormat="1">
      <c r="A1351" s="50" t="s">
        <v>568</v>
      </c>
      <c r="B1351" s="45">
        <v>223.37</v>
      </c>
      <c r="C1351" s="45">
        <v>20488.431</v>
      </c>
      <c r="D1351" s="45">
        <v>109.133</v>
      </c>
      <c r="E1351" s="45">
        <v>20597.563999999998</v>
      </c>
      <c r="F1351" s="45">
        <v>168.13300000000001</v>
      </c>
      <c r="G1351" s="45">
        <v>977.04600000000005</v>
      </c>
      <c r="H1351" s="48">
        <f>D1351/D1350*100</f>
        <v>0.48796887744667433</v>
      </c>
      <c r="I1351" s="48">
        <f>E1351/E1350*100</f>
        <v>14.935625930106461</v>
      </c>
      <c r="J1351" s="46">
        <v>48.857501007297301</v>
      </c>
      <c r="K1351" s="46">
        <v>64.908732967353231</v>
      </c>
      <c r="L1351" s="47">
        <v>21.081468016858981</v>
      </c>
      <c r="M1351" s="50" t="s">
        <v>568</v>
      </c>
    </row>
    <row r="1352" spans="1:13" s="93" customFormat="1">
      <c r="A1352" s="50" t="s">
        <v>569</v>
      </c>
      <c r="B1352" s="45">
        <v>18214.186000000002</v>
      </c>
      <c r="C1352" s="45">
        <v>95055.766000000003</v>
      </c>
      <c r="D1352" s="45">
        <v>22255.613000000001</v>
      </c>
      <c r="E1352" s="45">
        <v>117311.38</v>
      </c>
      <c r="F1352" s="45">
        <v>20676.831999999999</v>
      </c>
      <c r="G1352" s="45">
        <v>120999.333</v>
      </c>
      <c r="H1352" s="48">
        <f>D1352/D1350*100</f>
        <v>99.512031122553338</v>
      </c>
      <c r="I1352" s="48">
        <f>E1352/E1350*100</f>
        <v>85.064374069893546</v>
      </c>
      <c r="J1352" s="46">
        <v>122.18834813699608</v>
      </c>
      <c r="K1352" s="46">
        <v>107.63550721890086</v>
      </c>
      <c r="L1352" s="46">
        <v>96.952088157378526</v>
      </c>
      <c r="M1352" s="50" t="s">
        <v>835</v>
      </c>
    </row>
    <row r="1353" spans="1:13" s="93" customFormat="1" ht="33.75">
      <c r="A1353" s="42" t="s">
        <v>757</v>
      </c>
      <c r="B1353" s="45"/>
      <c r="C1353" s="45"/>
      <c r="D1353" s="45"/>
      <c r="E1353" s="45"/>
      <c r="F1353" s="45"/>
      <c r="G1353" s="45"/>
      <c r="J1353" s="46"/>
      <c r="K1353" s="46"/>
      <c r="L1353" s="46"/>
      <c r="M1353" s="42" t="s">
        <v>1024</v>
      </c>
    </row>
    <row r="1354" spans="1:13" s="93" customFormat="1">
      <c r="A1354" s="43" t="s">
        <v>559</v>
      </c>
      <c r="B1354" s="45">
        <v>1056.25</v>
      </c>
      <c r="C1354" s="45">
        <v>13253.907999999999</v>
      </c>
      <c r="D1354" s="45">
        <v>58.045999999999999</v>
      </c>
      <c r="E1354" s="45">
        <v>13311.955</v>
      </c>
      <c r="F1354" s="45">
        <v>301.75599999999997</v>
      </c>
      <c r="G1354" s="45">
        <v>1422.2719999999999</v>
      </c>
      <c r="H1354" s="48">
        <f>H1355+H1356</f>
        <v>100</v>
      </c>
      <c r="I1354" s="48">
        <f>I1355+I1356</f>
        <v>100</v>
      </c>
      <c r="J1354" s="46">
        <v>5.4954792899408282</v>
      </c>
      <c r="K1354" s="46">
        <v>19.236071527989505</v>
      </c>
      <c r="L1354" s="47">
        <v>9.3596407719479835</v>
      </c>
      <c r="M1354" s="43" t="s">
        <v>560</v>
      </c>
    </row>
    <row r="1355" spans="1:13" s="93" customFormat="1">
      <c r="A1355" s="50" t="s">
        <v>566</v>
      </c>
      <c r="B1355" s="45">
        <v>0</v>
      </c>
      <c r="C1355" s="45">
        <v>0</v>
      </c>
      <c r="D1355" s="45">
        <v>0</v>
      </c>
      <c r="E1355" s="45">
        <v>0</v>
      </c>
      <c r="F1355" s="45">
        <v>0</v>
      </c>
      <c r="G1355" s="45">
        <v>0</v>
      </c>
      <c r="H1355" s="48">
        <f>D1355/D1354*100</f>
        <v>0</v>
      </c>
      <c r="I1355" s="48">
        <f>E1355/E1354*100</f>
        <v>0</v>
      </c>
      <c r="J1355" s="46">
        <v>0</v>
      </c>
      <c r="K1355" s="46">
        <v>0</v>
      </c>
      <c r="L1355" s="46">
        <v>0</v>
      </c>
      <c r="M1355" s="50" t="s">
        <v>834</v>
      </c>
    </row>
    <row r="1356" spans="1:13" s="93" customFormat="1">
      <c r="A1356" s="50" t="s">
        <v>567</v>
      </c>
      <c r="B1356" s="45">
        <v>1056.25</v>
      </c>
      <c r="C1356" s="45">
        <v>13253.907999999999</v>
      </c>
      <c r="D1356" s="45">
        <v>58.045999999999999</v>
      </c>
      <c r="E1356" s="45">
        <v>13311.955</v>
      </c>
      <c r="F1356" s="45">
        <v>301.75599999999997</v>
      </c>
      <c r="G1356" s="45">
        <v>1422.2719999999999</v>
      </c>
      <c r="H1356" s="48">
        <f>D1356/D1354*100</f>
        <v>100</v>
      </c>
      <c r="I1356" s="48">
        <f>E1356/E1354*100</f>
        <v>100</v>
      </c>
      <c r="J1356" s="46">
        <v>5.4954792899408282</v>
      </c>
      <c r="K1356" s="46">
        <v>19.236071527989505</v>
      </c>
      <c r="L1356" s="47">
        <v>9.3596407719479835</v>
      </c>
      <c r="M1356" s="50" t="s">
        <v>567</v>
      </c>
    </row>
    <row r="1357" spans="1:13" s="93" customFormat="1">
      <c r="A1357" s="43" t="s">
        <v>561</v>
      </c>
      <c r="B1357" s="45">
        <v>1056.25</v>
      </c>
      <c r="C1357" s="45">
        <v>13253.907999999999</v>
      </c>
      <c r="D1357" s="45">
        <v>58.045999999999999</v>
      </c>
      <c r="E1357" s="45">
        <v>13311.955</v>
      </c>
      <c r="F1357" s="45">
        <v>301.75599999999997</v>
      </c>
      <c r="G1357" s="45">
        <v>1422.2719999999999</v>
      </c>
      <c r="H1357" s="48">
        <f>H1358+H1359</f>
        <v>100</v>
      </c>
      <c r="I1357" s="48">
        <f>I1358+I1359</f>
        <v>100</v>
      </c>
      <c r="J1357" s="46">
        <v>5.4954792899408282</v>
      </c>
      <c r="K1357" s="46">
        <v>19.236071527989505</v>
      </c>
      <c r="L1357" s="47">
        <v>9.3596407719479835</v>
      </c>
      <c r="M1357" s="43" t="s">
        <v>562</v>
      </c>
    </row>
    <row r="1358" spans="1:13" s="93" customFormat="1">
      <c r="A1358" s="50" t="s">
        <v>568</v>
      </c>
      <c r="B1358" s="45">
        <v>0</v>
      </c>
      <c r="C1358" s="45">
        <v>0</v>
      </c>
      <c r="D1358" s="45">
        <v>0</v>
      </c>
      <c r="E1358" s="45">
        <v>0</v>
      </c>
      <c r="F1358" s="45">
        <v>0</v>
      </c>
      <c r="G1358" s="45">
        <v>14.984</v>
      </c>
      <c r="H1358" s="48">
        <f>D1358/D1357*100</f>
        <v>0</v>
      </c>
      <c r="I1358" s="48">
        <f>E1358/E1357*100</f>
        <v>0</v>
      </c>
      <c r="J1358" s="46">
        <v>0</v>
      </c>
      <c r="K1358" s="46">
        <v>0</v>
      </c>
      <c r="L1358" s="46">
        <v>0</v>
      </c>
      <c r="M1358" s="50" t="s">
        <v>568</v>
      </c>
    </row>
    <row r="1359" spans="1:13" s="93" customFormat="1">
      <c r="A1359" s="50" t="s">
        <v>569</v>
      </c>
      <c r="B1359" s="45">
        <v>1056.25</v>
      </c>
      <c r="C1359" s="45">
        <v>13253.907999999999</v>
      </c>
      <c r="D1359" s="45">
        <v>58.045999999999999</v>
      </c>
      <c r="E1359" s="45">
        <v>13311.955</v>
      </c>
      <c r="F1359" s="45">
        <v>301.75599999999997</v>
      </c>
      <c r="G1359" s="45">
        <v>1407.288</v>
      </c>
      <c r="H1359" s="48">
        <f>D1359/D1357*100</f>
        <v>100</v>
      </c>
      <c r="I1359" s="48">
        <f>E1359/E1357*100</f>
        <v>100</v>
      </c>
      <c r="J1359" s="46">
        <v>5.4954792899408282</v>
      </c>
      <c r="K1359" s="46">
        <v>19.236071527989505</v>
      </c>
      <c r="L1359" s="47">
        <v>9.4592968887676161</v>
      </c>
      <c r="M1359" s="50" t="s">
        <v>835</v>
      </c>
    </row>
    <row r="1360" spans="1:13" s="93" customFormat="1" ht="22.5">
      <c r="A1360" s="42" t="s">
        <v>758</v>
      </c>
      <c r="B1360" s="45"/>
      <c r="C1360" s="45"/>
      <c r="D1360" s="45"/>
      <c r="E1360" s="45"/>
      <c r="F1360" s="45"/>
      <c r="G1360" s="45"/>
      <c r="J1360" s="46"/>
      <c r="K1360" s="46"/>
      <c r="L1360" s="46"/>
      <c r="M1360" s="42" t="s">
        <v>1025</v>
      </c>
    </row>
    <row r="1361" spans="1:13" s="93" customFormat="1">
      <c r="A1361" s="43" t="s">
        <v>559</v>
      </c>
      <c r="B1361" s="45">
        <v>246.53700000000001</v>
      </c>
      <c r="C1361" s="45">
        <v>803.69600000000003</v>
      </c>
      <c r="D1361" s="45">
        <v>75.754000000000005</v>
      </c>
      <c r="E1361" s="45">
        <v>879.45100000000002</v>
      </c>
      <c r="F1361" s="45">
        <v>67.944999999999993</v>
      </c>
      <c r="G1361" s="45">
        <v>499.66500000000002</v>
      </c>
      <c r="H1361" s="48">
        <f>H1362+H1363</f>
        <v>100</v>
      </c>
      <c r="I1361" s="48">
        <f>I1362+I1363</f>
        <v>100</v>
      </c>
      <c r="J1361" s="46">
        <v>30.727233640386636</v>
      </c>
      <c r="K1361" s="46">
        <v>111.49311943483703</v>
      </c>
      <c r="L1361" s="46">
        <v>176.00812544404752</v>
      </c>
      <c r="M1361" s="43" t="s">
        <v>560</v>
      </c>
    </row>
    <row r="1362" spans="1:13" s="93" customFormat="1">
      <c r="A1362" s="50" t="s">
        <v>566</v>
      </c>
      <c r="B1362" s="45">
        <v>0</v>
      </c>
      <c r="C1362" s="45">
        <v>0</v>
      </c>
      <c r="D1362" s="45">
        <v>0</v>
      </c>
      <c r="E1362" s="45">
        <v>0</v>
      </c>
      <c r="F1362" s="45">
        <v>0</v>
      </c>
      <c r="G1362" s="45">
        <v>0</v>
      </c>
      <c r="H1362" s="48">
        <f>D1362/D1361*100</f>
        <v>0</v>
      </c>
      <c r="I1362" s="48">
        <f>E1362/E1361*100</f>
        <v>0</v>
      </c>
      <c r="J1362" s="46">
        <v>0</v>
      </c>
      <c r="K1362" s="46">
        <v>0</v>
      </c>
      <c r="L1362" s="46">
        <v>0</v>
      </c>
      <c r="M1362" s="50" t="s">
        <v>834</v>
      </c>
    </row>
    <row r="1363" spans="1:13" s="93" customFormat="1">
      <c r="A1363" s="50" t="s">
        <v>567</v>
      </c>
      <c r="B1363" s="45">
        <v>246.53700000000001</v>
      </c>
      <c r="C1363" s="45">
        <v>803.69600000000003</v>
      </c>
      <c r="D1363" s="45">
        <v>75.754000000000005</v>
      </c>
      <c r="E1363" s="45">
        <v>879.45100000000002</v>
      </c>
      <c r="F1363" s="45">
        <v>67.944999999999993</v>
      </c>
      <c r="G1363" s="45">
        <v>499.66500000000002</v>
      </c>
      <c r="H1363" s="48">
        <f>D1363/D1361*100</f>
        <v>100</v>
      </c>
      <c r="I1363" s="48">
        <f>E1363/E1361*100</f>
        <v>100</v>
      </c>
      <c r="J1363" s="46">
        <v>30.727233640386636</v>
      </c>
      <c r="K1363" s="46">
        <v>111.49311943483703</v>
      </c>
      <c r="L1363" s="46">
        <v>176.00812544404752</v>
      </c>
      <c r="M1363" s="50" t="s">
        <v>567</v>
      </c>
    </row>
    <row r="1364" spans="1:13" s="93" customFormat="1">
      <c r="A1364" s="43" t="s">
        <v>561</v>
      </c>
      <c r="B1364" s="45">
        <v>246.53700000000001</v>
      </c>
      <c r="C1364" s="45">
        <v>803.69600000000003</v>
      </c>
      <c r="D1364" s="45">
        <v>75.754000000000005</v>
      </c>
      <c r="E1364" s="45">
        <v>879.45100000000002</v>
      </c>
      <c r="F1364" s="45">
        <v>67.944999999999993</v>
      </c>
      <c r="G1364" s="45">
        <v>499.66500000000002</v>
      </c>
      <c r="H1364" s="48">
        <f>H1365+H1366</f>
        <v>100.00000000000001</v>
      </c>
      <c r="I1364" s="48">
        <f>I1365+I1366</f>
        <v>100</v>
      </c>
      <c r="J1364" s="46">
        <v>30.727233640386636</v>
      </c>
      <c r="K1364" s="46">
        <v>111.49311943483703</v>
      </c>
      <c r="L1364" s="46">
        <v>176.00812544404752</v>
      </c>
      <c r="M1364" s="43" t="s">
        <v>562</v>
      </c>
    </row>
    <row r="1365" spans="1:13" s="93" customFormat="1">
      <c r="A1365" s="50" t="s">
        <v>568</v>
      </c>
      <c r="B1365" s="45">
        <v>1.0980000000000001</v>
      </c>
      <c r="C1365" s="45">
        <v>5.2290000000000001</v>
      </c>
      <c r="D1365" s="45">
        <v>0.20799999999999999</v>
      </c>
      <c r="E1365" s="45">
        <v>5.4370000000000003</v>
      </c>
      <c r="F1365" s="45">
        <v>1.012</v>
      </c>
      <c r="G1365" s="45">
        <v>2.5169999999999999</v>
      </c>
      <c r="H1365" s="48">
        <f>D1365/D1364*100</f>
        <v>0.27457295984370456</v>
      </c>
      <c r="I1365" s="48">
        <f>E1365/E1364*100</f>
        <v>0.61822659818454917</v>
      </c>
      <c r="J1365" s="46">
        <v>18.943533697632056</v>
      </c>
      <c r="K1365" s="46">
        <v>20.553359683794465</v>
      </c>
      <c r="L1365" s="47">
        <v>2.1601112435439016</v>
      </c>
      <c r="M1365" s="50" t="s">
        <v>568</v>
      </c>
    </row>
    <row r="1366" spans="1:13" s="93" customFormat="1">
      <c r="A1366" s="50" t="s">
        <v>569</v>
      </c>
      <c r="B1366" s="45">
        <v>245.43899999999999</v>
      </c>
      <c r="C1366" s="45">
        <v>798.46699999999998</v>
      </c>
      <c r="D1366" s="45">
        <v>75.546000000000006</v>
      </c>
      <c r="E1366" s="45">
        <v>874.01400000000001</v>
      </c>
      <c r="F1366" s="45">
        <v>66.933000000000007</v>
      </c>
      <c r="G1366" s="45">
        <v>497.14800000000002</v>
      </c>
      <c r="H1366" s="48">
        <f>D1366/D1364*100</f>
        <v>99.725427040156305</v>
      </c>
      <c r="I1366" s="48">
        <f>E1366/E1364*100</f>
        <v>99.381773401815451</v>
      </c>
      <c r="J1366" s="46">
        <v>30.779949396795132</v>
      </c>
      <c r="K1366" s="46">
        <v>112.86809197256957</v>
      </c>
      <c r="L1366" s="46">
        <v>175.80559511453328</v>
      </c>
      <c r="M1366" s="50" t="s">
        <v>835</v>
      </c>
    </row>
    <row r="1367" spans="1:13" s="93" customFormat="1" ht="22.5">
      <c r="A1367" s="42" t="s">
        <v>759</v>
      </c>
      <c r="B1367" s="45"/>
      <c r="C1367" s="45"/>
      <c r="D1367" s="45"/>
      <c r="E1367" s="45"/>
      <c r="F1367" s="45"/>
      <c r="G1367" s="45"/>
      <c r="J1367" s="46"/>
      <c r="K1367" s="46"/>
      <c r="L1367" s="46"/>
      <c r="M1367" s="42" t="s">
        <v>1026</v>
      </c>
    </row>
    <row r="1368" spans="1:13" s="93" customFormat="1">
      <c r="A1368" s="43" t="s">
        <v>559</v>
      </c>
      <c r="B1368" s="45">
        <v>11986.118</v>
      </c>
      <c r="C1368" s="45">
        <v>82763.956999999995</v>
      </c>
      <c r="D1368" s="45">
        <v>13463.653</v>
      </c>
      <c r="E1368" s="45">
        <v>96227.61</v>
      </c>
      <c r="F1368" s="45">
        <v>11819.815000000001</v>
      </c>
      <c r="G1368" s="45">
        <v>92229.997000000003</v>
      </c>
      <c r="H1368" s="48">
        <f>H1369+H1370</f>
        <v>100</v>
      </c>
      <c r="I1368" s="48">
        <f>I1369+I1370</f>
        <v>100</v>
      </c>
      <c r="J1368" s="46">
        <v>112.32705201133511</v>
      </c>
      <c r="K1368" s="46">
        <v>113.90747655525912</v>
      </c>
      <c r="L1368" s="46">
        <v>104.33439567389338</v>
      </c>
      <c r="M1368" s="43" t="s">
        <v>560</v>
      </c>
    </row>
    <row r="1369" spans="1:13" s="93" customFormat="1">
      <c r="A1369" s="50" t="s">
        <v>566</v>
      </c>
      <c r="B1369" s="45">
        <v>2048.3330000000001</v>
      </c>
      <c r="C1369" s="45">
        <v>19182</v>
      </c>
      <c r="D1369" s="45">
        <v>2824</v>
      </c>
      <c r="E1369" s="45">
        <v>22006</v>
      </c>
      <c r="F1369" s="45">
        <v>2040</v>
      </c>
      <c r="G1369" s="45">
        <v>25170</v>
      </c>
      <c r="H1369" s="48">
        <f>D1369/D1368*100</f>
        <v>20.974990962705292</v>
      </c>
      <c r="I1369" s="48">
        <f>E1369/E1368*100</f>
        <v>22.868696416756066</v>
      </c>
      <c r="J1369" s="46">
        <v>137.86820795251552</v>
      </c>
      <c r="K1369" s="46">
        <v>138.43137254901961</v>
      </c>
      <c r="L1369" s="46">
        <v>87.429479539133894</v>
      </c>
      <c r="M1369" s="50" t="s">
        <v>834</v>
      </c>
    </row>
    <row r="1370" spans="1:13" s="93" customFormat="1">
      <c r="A1370" s="50" t="s">
        <v>567</v>
      </c>
      <c r="B1370" s="45">
        <v>9937.7849999999999</v>
      </c>
      <c r="C1370" s="45">
        <v>63581.957000000002</v>
      </c>
      <c r="D1370" s="45">
        <v>10639.653</v>
      </c>
      <c r="E1370" s="45">
        <v>74221.61</v>
      </c>
      <c r="F1370" s="45">
        <v>9779.8150000000005</v>
      </c>
      <c r="G1370" s="45">
        <v>67059.997000000003</v>
      </c>
      <c r="H1370" s="48">
        <f>D1370/D1368*100</f>
        <v>79.025009037294708</v>
      </c>
      <c r="I1370" s="48">
        <f>E1370/E1368*100</f>
        <v>77.131303583243934</v>
      </c>
      <c r="J1370" s="46">
        <v>107.06262009089551</v>
      </c>
      <c r="K1370" s="46">
        <v>108.79196590119547</v>
      </c>
      <c r="L1370" s="46">
        <v>110.67941145300081</v>
      </c>
      <c r="M1370" s="50" t="s">
        <v>567</v>
      </c>
    </row>
    <row r="1371" spans="1:13" s="93" customFormat="1">
      <c r="A1371" s="43" t="s">
        <v>561</v>
      </c>
      <c r="B1371" s="45">
        <v>11986.118</v>
      </c>
      <c r="C1371" s="45">
        <v>82763.956999999995</v>
      </c>
      <c r="D1371" s="45">
        <v>13463.653</v>
      </c>
      <c r="E1371" s="45">
        <v>96227.61</v>
      </c>
      <c r="F1371" s="45">
        <v>11819.815000000001</v>
      </c>
      <c r="G1371" s="45">
        <v>92229.997000000003</v>
      </c>
      <c r="H1371" s="48">
        <f>H1372+H1373</f>
        <v>100</v>
      </c>
      <c r="I1371" s="48">
        <f>I1372+I1373</f>
        <v>100</v>
      </c>
      <c r="J1371" s="46">
        <v>112.32705201133511</v>
      </c>
      <c r="K1371" s="46">
        <v>113.90747655525912</v>
      </c>
      <c r="L1371" s="46">
        <v>104.33439567389338</v>
      </c>
      <c r="M1371" s="43" t="s">
        <v>562</v>
      </c>
    </row>
    <row r="1372" spans="1:13" s="93" customFormat="1">
      <c r="A1372" s="50" t="s">
        <v>568</v>
      </c>
      <c r="B1372" s="45">
        <v>506.7</v>
      </c>
      <c r="C1372" s="45">
        <v>2747.69</v>
      </c>
      <c r="D1372" s="45">
        <v>470.54</v>
      </c>
      <c r="E1372" s="45">
        <v>3218.23</v>
      </c>
      <c r="F1372" s="45">
        <v>188.17400000000001</v>
      </c>
      <c r="G1372" s="45">
        <v>1194.0519999999999</v>
      </c>
      <c r="H1372" s="48">
        <f>D1372/D1371*100</f>
        <v>3.4948910225181833</v>
      </c>
      <c r="I1372" s="48">
        <f>E1372/E1371*100</f>
        <v>3.3443935685402555</v>
      </c>
      <c r="J1372" s="46">
        <v>92.863627392934674</v>
      </c>
      <c r="K1372" s="47">
        <v>2.5005579941968605</v>
      </c>
      <c r="L1372" s="47">
        <v>2.6952176287129874</v>
      </c>
      <c r="M1372" s="50" t="s">
        <v>568</v>
      </c>
    </row>
    <row r="1373" spans="1:13" s="93" customFormat="1">
      <c r="A1373" s="50" t="s">
        <v>569</v>
      </c>
      <c r="B1373" s="45">
        <v>11479.418</v>
      </c>
      <c r="C1373" s="45">
        <v>80016.267000000007</v>
      </c>
      <c r="D1373" s="45">
        <v>12993.112999999999</v>
      </c>
      <c r="E1373" s="45">
        <v>93009.38</v>
      </c>
      <c r="F1373" s="45">
        <v>11631.641</v>
      </c>
      <c r="G1373" s="45">
        <v>91035.944000000003</v>
      </c>
      <c r="H1373" s="48">
        <f>D1373/D1371*100</f>
        <v>96.505108977481811</v>
      </c>
      <c r="I1373" s="48">
        <f>E1373/E1371*100</f>
        <v>96.655606431459745</v>
      </c>
      <c r="J1373" s="46">
        <v>113.18616501289524</v>
      </c>
      <c r="K1373" s="46">
        <v>111.70490045213741</v>
      </c>
      <c r="L1373" s="46">
        <v>102.16775474970633</v>
      </c>
      <c r="M1373" s="50" t="s">
        <v>835</v>
      </c>
    </row>
    <row r="1374" spans="1:13" s="93" customFormat="1" ht="22.5">
      <c r="A1374" s="42" t="s">
        <v>760</v>
      </c>
      <c r="B1374" s="45"/>
      <c r="C1374" s="45"/>
      <c r="D1374" s="45"/>
      <c r="E1374" s="45"/>
      <c r="F1374" s="45"/>
      <c r="G1374" s="45"/>
      <c r="J1374" s="46"/>
      <c r="K1374" s="46"/>
      <c r="L1374" s="46"/>
      <c r="M1374" s="42" t="s">
        <v>1027</v>
      </c>
    </row>
    <row r="1375" spans="1:13" s="93" customFormat="1">
      <c r="A1375" s="43" t="s">
        <v>559</v>
      </c>
      <c r="B1375" s="45">
        <v>122162.50900000001</v>
      </c>
      <c r="C1375" s="45">
        <v>966862.30500000005</v>
      </c>
      <c r="D1375" s="45">
        <v>140425.356</v>
      </c>
      <c r="E1375" s="45">
        <v>1107287.6610000001</v>
      </c>
      <c r="F1375" s="45">
        <v>143482.503</v>
      </c>
      <c r="G1375" s="45">
        <v>1071029.456</v>
      </c>
      <c r="H1375" s="48">
        <f>H1376+H1377</f>
        <v>99.999999999999986</v>
      </c>
      <c r="I1375" s="48">
        <f>I1376+I1377</f>
        <v>100.00000009031076</v>
      </c>
      <c r="J1375" s="46">
        <v>114.94963319720291</v>
      </c>
      <c r="K1375" s="46">
        <v>97.869324178154329</v>
      </c>
      <c r="L1375" s="46">
        <v>103.38536020619026</v>
      </c>
      <c r="M1375" s="43" t="s">
        <v>560</v>
      </c>
    </row>
    <row r="1376" spans="1:13" s="93" customFormat="1">
      <c r="A1376" s="50" t="s">
        <v>566</v>
      </c>
      <c r="B1376" s="45">
        <v>121327</v>
      </c>
      <c r="C1376" s="45">
        <v>962969</v>
      </c>
      <c r="D1376" s="45">
        <v>140174.66699999999</v>
      </c>
      <c r="E1376" s="45">
        <v>1103143.6669999999</v>
      </c>
      <c r="F1376" s="45">
        <v>126688</v>
      </c>
      <c r="G1376" s="45">
        <v>1051896</v>
      </c>
      <c r="H1376" s="48">
        <f>D1376/D1375*100</f>
        <v>99.821478821816186</v>
      </c>
      <c r="I1376" s="48">
        <f>E1376/E1375*100</f>
        <v>99.625752715761536</v>
      </c>
      <c r="J1376" s="46">
        <v>115.53460235561745</v>
      </c>
      <c r="K1376" s="46">
        <v>110.64557574513763</v>
      </c>
      <c r="L1376" s="46">
        <v>104.87193287169073</v>
      </c>
      <c r="M1376" s="50" t="s">
        <v>834</v>
      </c>
    </row>
    <row r="1377" spans="1:13" s="93" customFormat="1">
      <c r="A1377" s="50" t="s">
        <v>567</v>
      </c>
      <c r="B1377" s="45">
        <v>835.50900000000001</v>
      </c>
      <c r="C1377" s="45">
        <v>3893.3049999999998</v>
      </c>
      <c r="D1377" s="45">
        <v>250.68899999999999</v>
      </c>
      <c r="E1377" s="45">
        <v>4143.9949999999999</v>
      </c>
      <c r="F1377" s="45">
        <v>16794.503000000001</v>
      </c>
      <c r="G1377" s="45">
        <v>19133.455999999998</v>
      </c>
      <c r="H1377" s="48">
        <f>D1377/D1375*100</f>
        <v>0.17852117818380323</v>
      </c>
      <c r="I1377" s="48">
        <f>E1377/E1375*100</f>
        <v>0.37424737454922291</v>
      </c>
      <c r="J1377" s="46">
        <v>30.004344656969582</v>
      </c>
      <c r="K1377" s="46">
        <v>1.4926848386046314</v>
      </c>
      <c r="L1377" s="46">
        <v>21.658371597896377</v>
      </c>
      <c r="M1377" s="50" t="s">
        <v>567</v>
      </c>
    </row>
    <row r="1378" spans="1:13" s="93" customFormat="1">
      <c r="A1378" s="43" t="s">
        <v>561</v>
      </c>
      <c r="B1378" s="45">
        <v>122162.50900000001</v>
      </c>
      <c r="C1378" s="45">
        <v>966862.30500000005</v>
      </c>
      <c r="D1378" s="45">
        <v>140425.356</v>
      </c>
      <c r="E1378" s="45">
        <v>1107287.6610000001</v>
      </c>
      <c r="F1378" s="45">
        <v>143482.503</v>
      </c>
      <c r="G1378" s="45">
        <v>1071029.456</v>
      </c>
      <c r="H1378" s="48">
        <f>H1379+H1380</f>
        <v>99.999999999999986</v>
      </c>
      <c r="I1378" s="48">
        <f>I1379+I1380</f>
        <v>99.999999999999986</v>
      </c>
      <c r="J1378" s="46">
        <v>114.94963319720291</v>
      </c>
      <c r="K1378" s="46">
        <v>97.869324178154329</v>
      </c>
      <c r="L1378" s="46">
        <v>103.38536020619026</v>
      </c>
      <c r="M1378" s="43" t="s">
        <v>562</v>
      </c>
    </row>
    <row r="1379" spans="1:13" s="93" customFormat="1">
      <c r="A1379" s="50" t="s">
        <v>568</v>
      </c>
      <c r="B1379" s="45">
        <v>78214.675000000003</v>
      </c>
      <c r="C1379" s="45">
        <v>681062.67500000005</v>
      </c>
      <c r="D1379" s="45">
        <v>55710.508999999998</v>
      </c>
      <c r="E1379" s="45">
        <v>736773.18400000001</v>
      </c>
      <c r="F1379" s="45">
        <v>81436.615000000005</v>
      </c>
      <c r="G1379" s="45">
        <v>655556.56400000001</v>
      </c>
      <c r="H1379" s="48">
        <f>D1379/D1378*100</f>
        <v>39.672684896024045</v>
      </c>
      <c r="I1379" s="48">
        <f>E1379/E1378*100</f>
        <v>66.538552713087611</v>
      </c>
      <c r="J1379" s="46">
        <v>71.227693524265106</v>
      </c>
      <c r="K1379" s="46">
        <v>68.40965700747752</v>
      </c>
      <c r="L1379" s="46">
        <v>112.38895687420803</v>
      </c>
      <c r="M1379" s="50" t="s">
        <v>568</v>
      </c>
    </row>
    <row r="1380" spans="1:13" s="93" customFormat="1">
      <c r="A1380" s="50" t="s">
        <v>569</v>
      </c>
      <c r="B1380" s="45">
        <v>43947.832999999999</v>
      </c>
      <c r="C1380" s="45">
        <v>285799.63099999999</v>
      </c>
      <c r="D1380" s="45">
        <v>84714.846999999994</v>
      </c>
      <c r="E1380" s="45">
        <v>370514.47700000001</v>
      </c>
      <c r="F1380" s="45">
        <v>62045.887999999999</v>
      </c>
      <c r="G1380" s="45">
        <v>415472.89199999999</v>
      </c>
      <c r="H1380" s="48">
        <f>D1380/D1378*100</f>
        <v>60.327315103975941</v>
      </c>
      <c r="I1380" s="48">
        <f>E1380/E1378*100</f>
        <v>33.461447286912374</v>
      </c>
      <c r="J1380" s="46">
        <v>192.76228477522429</v>
      </c>
      <c r="K1380" s="46">
        <v>136.53579589351673</v>
      </c>
      <c r="L1380" s="46">
        <v>89.178977530018983</v>
      </c>
      <c r="M1380" s="50" t="s">
        <v>835</v>
      </c>
    </row>
    <row r="1381" spans="1:13" s="93" customFormat="1">
      <c r="A1381" s="42" t="s">
        <v>761</v>
      </c>
      <c r="B1381" s="45"/>
      <c r="C1381" s="45"/>
      <c r="D1381" s="45"/>
      <c r="E1381" s="45"/>
      <c r="F1381" s="45"/>
      <c r="G1381" s="45"/>
      <c r="J1381" s="46"/>
      <c r="K1381" s="46"/>
      <c r="L1381" s="46"/>
      <c r="M1381" s="42" t="s">
        <v>1028</v>
      </c>
    </row>
    <row r="1382" spans="1:13" s="93" customFormat="1">
      <c r="A1382" s="43" t="s">
        <v>559</v>
      </c>
      <c r="B1382" s="45">
        <v>12588.224</v>
      </c>
      <c r="C1382" s="45">
        <v>74526.976999999999</v>
      </c>
      <c r="D1382" s="45">
        <v>11555.61</v>
      </c>
      <c r="E1382" s="45">
        <v>86082.585999999996</v>
      </c>
      <c r="F1382" s="45">
        <v>8628.4169999999995</v>
      </c>
      <c r="G1382" s="45">
        <v>73793.240000000005</v>
      </c>
      <c r="H1382" s="48">
        <f>H1383+H1384</f>
        <v>99.999999999999986</v>
      </c>
      <c r="I1382" s="48">
        <f>I1383+I1384</f>
        <v>100.00000116167514</v>
      </c>
      <c r="J1382" s="46">
        <v>91.796984229069963</v>
      </c>
      <c r="K1382" s="46">
        <v>133.92502935358829</v>
      </c>
      <c r="L1382" s="46">
        <v>116.65375581828361</v>
      </c>
      <c r="M1382" s="43" t="s">
        <v>560</v>
      </c>
    </row>
    <row r="1383" spans="1:13" s="93" customFormat="1">
      <c r="A1383" s="50" t="s">
        <v>566</v>
      </c>
      <c r="B1383" s="45">
        <v>10910.333000000001</v>
      </c>
      <c r="C1383" s="45">
        <v>71307</v>
      </c>
      <c r="D1383" s="45">
        <v>11422.666999999999</v>
      </c>
      <c r="E1383" s="45">
        <v>82729.667000000001</v>
      </c>
      <c r="F1383" s="45">
        <v>8245</v>
      </c>
      <c r="G1383" s="45">
        <v>73361</v>
      </c>
      <c r="H1383" s="48">
        <f>D1383/D1382*100</f>
        <v>98.849537151219181</v>
      </c>
      <c r="I1383" s="48">
        <f>E1383/E1382*100</f>
        <v>96.104997356840556</v>
      </c>
      <c r="J1383" s="46">
        <v>104.69586033716844</v>
      </c>
      <c r="K1383" s="46">
        <v>138.54053365676165</v>
      </c>
      <c r="L1383" s="46">
        <v>112.77063698695493</v>
      </c>
      <c r="M1383" s="50" t="s">
        <v>834</v>
      </c>
    </row>
    <row r="1384" spans="1:13" s="93" customFormat="1">
      <c r="A1384" s="50" t="s">
        <v>567</v>
      </c>
      <c r="B1384" s="45">
        <v>1677.8910000000001</v>
      </c>
      <c r="C1384" s="45">
        <v>3219.9769999999999</v>
      </c>
      <c r="D1384" s="45">
        <v>132.94300000000001</v>
      </c>
      <c r="E1384" s="45">
        <v>3352.92</v>
      </c>
      <c r="F1384" s="45">
        <v>383.41699999999997</v>
      </c>
      <c r="G1384" s="45">
        <v>432.24</v>
      </c>
      <c r="H1384" s="48">
        <f>D1384/D1382*100</f>
        <v>1.1504628487808086</v>
      </c>
      <c r="I1384" s="48">
        <f>E1384/E1382*100</f>
        <v>3.8950038048345808</v>
      </c>
      <c r="J1384" s="46">
        <v>7.9232202806976151</v>
      </c>
      <c r="K1384" s="46">
        <v>34.673214802682203</v>
      </c>
      <c r="L1384" s="47">
        <v>7.757079400333148</v>
      </c>
      <c r="M1384" s="50" t="s">
        <v>567</v>
      </c>
    </row>
    <row r="1385" spans="1:13" s="93" customFormat="1">
      <c r="A1385" s="43" t="s">
        <v>561</v>
      </c>
      <c r="B1385" s="45">
        <v>12588.224</v>
      </c>
      <c r="C1385" s="45">
        <v>74526.976999999999</v>
      </c>
      <c r="D1385" s="45">
        <v>11555.61</v>
      </c>
      <c r="E1385" s="45">
        <v>86082.585999999996</v>
      </c>
      <c r="F1385" s="45">
        <v>8628.4169999999995</v>
      </c>
      <c r="G1385" s="45">
        <v>73793.240000000005</v>
      </c>
      <c r="H1385" s="48">
        <f>H1386+H1387</f>
        <v>99.999999999999986</v>
      </c>
      <c r="I1385" s="48">
        <f>I1386+I1387</f>
        <v>100.00000000000001</v>
      </c>
      <c r="J1385" s="46">
        <v>91.796984229069963</v>
      </c>
      <c r="K1385" s="46">
        <v>133.92502935358829</v>
      </c>
      <c r="L1385" s="46">
        <v>116.65375581828361</v>
      </c>
      <c r="M1385" s="43" t="s">
        <v>562</v>
      </c>
    </row>
    <row r="1386" spans="1:13" s="93" customFormat="1">
      <c r="A1386" s="50" t="s">
        <v>568</v>
      </c>
      <c r="B1386" s="45">
        <v>5638.2389999999996</v>
      </c>
      <c r="C1386" s="45">
        <v>41785.148999999998</v>
      </c>
      <c r="D1386" s="45">
        <v>10685.902</v>
      </c>
      <c r="E1386" s="45">
        <v>52471.050999999999</v>
      </c>
      <c r="F1386" s="45">
        <v>6994.7129999999997</v>
      </c>
      <c r="G1386" s="45">
        <v>50453.228999999999</v>
      </c>
      <c r="H1386" s="48">
        <f>D1386/D1385*100</f>
        <v>92.473716229606211</v>
      </c>
      <c r="I1386" s="48">
        <f>E1386/E1385*100</f>
        <v>60.954315429139186</v>
      </c>
      <c r="J1386" s="46">
        <v>189.52552383820554</v>
      </c>
      <c r="K1386" s="46">
        <v>152.77112870821148</v>
      </c>
      <c r="L1386" s="46">
        <v>103.99939119852964</v>
      </c>
      <c r="M1386" s="50" t="s">
        <v>568</v>
      </c>
    </row>
    <row r="1387" spans="1:13" s="93" customFormat="1">
      <c r="A1387" s="50" t="s">
        <v>569</v>
      </c>
      <c r="B1387" s="45">
        <v>6949.9849999999997</v>
      </c>
      <c r="C1387" s="45">
        <v>32741.828000000001</v>
      </c>
      <c r="D1387" s="45">
        <v>869.70799999999997</v>
      </c>
      <c r="E1387" s="45">
        <v>33611.535000000003</v>
      </c>
      <c r="F1387" s="45">
        <v>1633.704</v>
      </c>
      <c r="G1387" s="45">
        <v>23340.010999999999</v>
      </c>
      <c r="H1387" s="48">
        <f>D1387/D1385*100</f>
        <v>7.5262837703937739</v>
      </c>
      <c r="I1387" s="48">
        <f>E1387/E1385*100</f>
        <v>39.045684570860828</v>
      </c>
      <c r="J1387" s="46">
        <v>12.513811180887441</v>
      </c>
      <c r="K1387" s="46">
        <v>53.235347406874197</v>
      </c>
      <c r="L1387" s="46">
        <v>144.00822261823274</v>
      </c>
      <c r="M1387" s="50" t="s">
        <v>835</v>
      </c>
    </row>
    <row r="1388" spans="1:13" s="93" customFormat="1">
      <c r="A1388" s="42" t="s">
        <v>762</v>
      </c>
      <c r="B1388" s="45"/>
      <c r="C1388" s="45"/>
      <c r="D1388" s="45"/>
      <c r="E1388" s="45"/>
      <c r="F1388" s="45"/>
      <c r="G1388" s="45"/>
      <c r="J1388" s="46"/>
      <c r="K1388" s="46"/>
      <c r="L1388" s="46"/>
      <c r="M1388" s="42" t="s">
        <v>1029</v>
      </c>
    </row>
    <row r="1389" spans="1:13" s="93" customFormat="1">
      <c r="A1389" s="43" t="s">
        <v>559</v>
      </c>
      <c r="B1389" s="45">
        <v>23418.356</v>
      </c>
      <c r="C1389" s="45">
        <v>168599.50599999999</v>
      </c>
      <c r="D1389" s="45">
        <v>20267.57</v>
      </c>
      <c r="E1389" s="45">
        <v>187556.859</v>
      </c>
      <c r="F1389" s="45">
        <v>24689.286</v>
      </c>
      <c r="G1389" s="45">
        <v>192067.76500000001</v>
      </c>
      <c r="H1389" s="48">
        <f>H1390+H1391+H1392</f>
        <v>100</v>
      </c>
      <c r="I1389" s="48">
        <f>I1390+I1391+I1392</f>
        <v>100</v>
      </c>
      <c r="J1389" s="46">
        <v>86.545656748919527</v>
      </c>
      <c r="K1389" s="46">
        <v>82.090547292457131</v>
      </c>
      <c r="L1389" s="46">
        <v>97.651398713365566</v>
      </c>
      <c r="M1389" s="43" t="s">
        <v>560</v>
      </c>
    </row>
    <row r="1390" spans="1:13" s="93" customFormat="1">
      <c r="A1390" s="50" t="s">
        <v>566</v>
      </c>
      <c r="B1390" s="45">
        <v>23418.332999999999</v>
      </c>
      <c r="C1390" s="45">
        <v>168573</v>
      </c>
      <c r="D1390" s="45">
        <v>18957.332999999999</v>
      </c>
      <c r="E1390" s="45">
        <v>187530.33300000001</v>
      </c>
      <c r="F1390" s="45">
        <v>22368</v>
      </c>
      <c r="G1390" s="45">
        <v>191899</v>
      </c>
      <c r="H1390" s="48">
        <f>D1390/D1389*100</f>
        <v>93.535302949490244</v>
      </c>
      <c r="I1390" s="48">
        <f>E1390/E1389*100</f>
        <v>99.985857088809539</v>
      </c>
      <c r="J1390" s="46">
        <v>80.950821734407825</v>
      </c>
      <c r="K1390" s="46">
        <v>84.752025214592265</v>
      </c>
      <c r="L1390" s="46">
        <v>97.72345504666518</v>
      </c>
      <c r="M1390" s="50" t="s">
        <v>834</v>
      </c>
    </row>
    <row r="1391" spans="1:13" s="93" customFormat="1">
      <c r="A1391" s="50" t="s">
        <v>567</v>
      </c>
      <c r="B1391" s="45">
        <v>2.1999999999999999E-2</v>
      </c>
      <c r="C1391" s="45">
        <v>26.506</v>
      </c>
      <c r="D1391" s="45">
        <v>0.02</v>
      </c>
      <c r="E1391" s="45">
        <v>26.526</v>
      </c>
      <c r="F1391" s="45">
        <v>5.26</v>
      </c>
      <c r="G1391" s="45">
        <v>168.76499999999999</v>
      </c>
      <c r="H1391" s="48">
        <f>D1391/D1389*100</f>
        <v>9.8679812133373662E-5</v>
      </c>
      <c r="I1391" s="48">
        <f>E1391/E1389*100</f>
        <v>1.4142911190467313E-2</v>
      </c>
      <c r="J1391" s="46">
        <v>90.909090909090921</v>
      </c>
      <c r="K1391" s="46">
        <v>0.38022813688212925</v>
      </c>
      <c r="L1391" s="46">
        <v>15.71771398097947</v>
      </c>
      <c r="M1391" s="50" t="s">
        <v>567</v>
      </c>
    </row>
    <row r="1392" spans="1:13" s="93" customFormat="1">
      <c r="A1392" s="50" t="s">
        <v>590</v>
      </c>
      <c r="B1392" s="45">
        <v>0</v>
      </c>
      <c r="C1392" s="45">
        <v>0</v>
      </c>
      <c r="D1392" s="45">
        <v>1310.2170000000001</v>
      </c>
      <c r="E1392" s="45">
        <v>0</v>
      </c>
      <c r="F1392" s="45">
        <v>2316.0259999999998</v>
      </c>
      <c r="G1392" s="45">
        <v>0</v>
      </c>
      <c r="H1392" s="48">
        <f>D1392/D1389*100</f>
        <v>6.4645983706976216</v>
      </c>
      <c r="I1392" s="48">
        <f>E1392/E1389*100</f>
        <v>0</v>
      </c>
      <c r="J1392" s="46">
        <v>0</v>
      </c>
      <c r="K1392" s="46">
        <v>56.571774237422218</v>
      </c>
      <c r="L1392" s="46">
        <v>0</v>
      </c>
      <c r="M1392" s="50" t="s">
        <v>856</v>
      </c>
    </row>
    <row r="1393" spans="1:13" s="93" customFormat="1">
      <c r="A1393" s="43" t="s">
        <v>561</v>
      </c>
      <c r="B1393" s="45">
        <v>23418.356</v>
      </c>
      <c r="C1393" s="45">
        <v>168599.50599999999</v>
      </c>
      <c r="D1393" s="45">
        <v>20267.57</v>
      </c>
      <c r="E1393" s="45">
        <v>187556.859</v>
      </c>
      <c r="F1393" s="45">
        <v>24689.286</v>
      </c>
      <c r="G1393" s="45">
        <v>192067.76500000001</v>
      </c>
      <c r="H1393" s="48">
        <f>H1394+H1395</f>
        <v>100</v>
      </c>
      <c r="I1393" s="48">
        <f>I1394+I1395</f>
        <v>100</v>
      </c>
      <c r="J1393" s="46">
        <v>86.545656748919527</v>
      </c>
      <c r="K1393" s="46">
        <v>82.090547292457131</v>
      </c>
      <c r="L1393" s="46">
        <v>97.651398713365566</v>
      </c>
      <c r="M1393" s="43" t="s">
        <v>562</v>
      </c>
    </row>
    <row r="1394" spans="1:13" s="93" customFormat="1">
      <c r="A1394" s="50" t="s">
        <v>568</v>
      </c>
      <c r="B1394" s="45">
        <v>21917.269</v>
      </c>
      <c r="C1394" s="45">
        <v>141633.15</v>
      </c>
      <c r="D1394" s="45">
        <v>20267.57</v>
      </c>
      <c r="E1394" s="45">
        <v>161900.72</v>
      </c>
      <c r="F1394" s="45">
        <v>24689.286</v>
      </c>
      <c r="G1394" s="45">
        <v>170870.60699999999</v>
      </c>
      <c r="H1394" s="48">
        <f>D1394/D1393*100</f>
        <v>100</v>
      </c>
      <c r="I1394" s="48">
        <f>E1394/E1393*100</f>
        <v>86.320874034257528</v>
      </c>
      <c r="J1394" s="46">
        <v>92.473063135740134</v>
      </c>
      <c r="K1394" s="46">
        <v>82.090547292457131</v>
      </c>
      <c r="L1394" s="46">
        <v>94.750479817748882</v>
      </c>
      <c r="M1394" s="50" t="s">
        <v>568</v>
      </c>
    </row>
    <row r="1395" spans="1:13" s="93" customFormat="1">
      <c r="A1395" s="50" t="s">
        <v>569</v>
      </c>
      <c r="B1395" s="45">
        <v>1501.087</v>
      </c>
      <c r="C1395" s="45">
        <v>26966.356</v>
      </c>
      <c r="D1395" s="45">
        <v>0</v>
      </c>
      <c r="E1395" s="45">
        <v>25656.138999999999</v>
      </c>
      <c r="F1395" s="45">
        <v>0</v>
      </c>
      <c r="G1395" s="45">
        <v>21197.157999999999</v>
      </c>
      <c r="H1395" s="48">
        <f>D1395/D1393*100</f>
        <v>0</v>
      </c>
      <c r="I1395" s="48">
        <f>E1395/E1393*100</f>
        <v>13.679125965742472</v>
      </c>
      <c r="J1395" s="46">
        <v>0</v>
      </c>
      <c r="K1395" s="46">
        <v>0</v>
      </c>
      <c r="L1395" s="46">
        <v>121.03574922638214</v>
      </c>
      <c r="M1395" s="50" t="s">
        <v>835</v>
      </c>
    </row>
    <row r="1396" spans="1:13" s="93" customFormat="1" ht="33.75">
      <c r="A1396" s="42" t="s">
        <v>763</v>
      </c>
      <c r="B1396" s="45"/>
      <c r="C1396" s="45"/>
      <c r="D1396" s="45"/>
      <c r="E1396" s="45"/>
      <c r="F1396" s="45"/>
      <c r="G1396" s="45"/>
      <c r="J1396" s="46"/>
      <c r="K1396" s="46"/>
      <c r="L1396" s="46"/>
      <c r="M1396" s="42" t="s">
        <v>1030</v>
      </c>
    </row>
    <row r="1397" spans="1:13" s="93" customFormat="1">
      <c r="A1397" s="43" t="s">
        <v>559</v>
      </c>
      <c r="B1397" s="45">
        <v>42089.53</v>
      </c>
      <c r="C1397" s="45">
        <v>289099.74400000001</v>
      </c>
      <c r="D1397" s="45">
        <v>45954.324999999997</v>
      </c>
      <c r="E1397" s="45">
        <v>321711.68300000002</v>
      </c>
      <c r="F1397" s="45">
        <v>31804.525000000001</v>
      </c>
      <c r="G1397" s="45">
        <v>289645.03100000002</v>
      </c>
      <c r="H1397" s="48">
        <f>H1398+H1399+H1400</f>
        <v>100.00000000000001</v>
      </c>
      <c r="I1397" s="48">
        <f>I1398+I1399+I1400</f>
        <v>100</v>
      </c>
      <c r="J1397" s="46">
        <v>109.18231921335307</v>
      </c>
      <c r="K1397" s="46">
        <v>144.48989569880385</v>
      </c>
      <c r="L1397" s="46">
        <v>111.07101747587032</v>
      </c>
      <c r="M1397" s="43" t="s">
        <v>560</v>
      </c>
    </row>
    <row r="1398" spans="1:13" s="93" customFormat="1">
      <c r="A1398" s="50" t="s">
        <v>566</v>
      </c>
      <c r="B1398" s="45">
        <v>37305.332999999999</v>
      </c>
      <c r="C1398" s="45">
        <v>288673</v>
      </c>
      <c r="D1398" s="45">
        <v>32515</v>
      </c>
      <c r="E1398" s="45">
        <v>321188</v>
      </c>
      <c r="F1398" s="45">
        <v>26222</v>
      </c>
      <c r="G1398" s="45">
        <v>261262</v>
      </c>
      <c r="H1398" s="48">
        <f>D1398/D1397*100</f>
        <v>70.755037746719168</v>
      </c>
      <c r="I1398" s="48">
        <f>E1398/E1397*100</f>
        <v>99.837219775447196</v>
      </c>
      <c r="J1398" s="46">
        <v>87.159120118295164</v>
      </c>
      <c r="K1398" s="46">
        <v>123.99893219434061</v>
      </c>
      <c r="L1398" s="46">
        <v>122.93712824674083</v>
      </c>
      <c r="M1398" s="50" t="s">
        <v>834</v>
      </c>
    </row>
    <row r="1399" spans="1:13" s="93" customFormat="1">
      <c r="A1399" s="50" t="s">
        <v>567</v>
      </c>
      <c r="B1399" s="45">
        <v>41.814999999999998</v>
      </c>
      <c r="C1399" s="45">
        <v>426.74400000000003</v>
      </c>
      <c r="D1399" s="45">
        <v>96.938999999999993</v>
      </c>
      <c r="E1399" s="45">
        <v>523.68299999999999</v>
      </c>
      <c r="F1399" s="45">
        <v>74.349999999999994</v>
      </c>
      <c r="G1399" s="45">
        <v>390.6</v>
      </c>
      <c r="H1399" s="48">
        <f>D1399/D1397*100</f>
        <v>0.21094641255202856</v>
      </c>
      <c r="I1399" s="48">
        <f>E1399/E1397*100</f>
        <v>0.16278022455280244</v>
      </c>
      <c r="J1399" s="47">
        <v>2.3182829128303242</v>
      </c>
      <c r="K1399" s="46">
        <v>130.3819771351715</v>
      </c>
      <c r="L1399" s="46">
        <v>134.07142857142856</v>
      </c>
      <c r="M1399" s="50" t="s">
        <v>567</v>
      </c>
    </row>
    <row r="1400" spans="1:13" s="93" customFormat="1">
      <c r="A1400" s="50" t="s">
        <v>590</v>
      </c>
      <c r="B1400" s="45">
        <v>4742.3819999999996</v>
      </c>
      <c r="C1400" s="45">
        <v>0</v>
      </c>
      <c r="D1400" s="45">
        <v>13342.386</v>
      </c>
      <c r="E1400" s="45">
        <v>0</v>
      </c>
      <c r="F1400" s="45">
        <v>5508.1750000000002</v>
      </c>
      <c r="G1400" s="45">
        <v>27992.431</v>
      </c>
      <c r="H1400" s="48">
        <f>D1400/D1397*100</f>
        <v>29.034015840728809</v>
      </c>
      <c r="I1400" s="48">
        <f>E1400/E1397*100</f>
        <v>0</v>
      </c>
      <c r="J1400" s="47">
        <v>2.8134355267036693</v>
      </c>
      <c r="K1400" s="47">
        <v>2.4222879628915202</v>
      </c>
      <c r="L1400" s="46">
        <v>0</v>
      </c>
      <c r="M1400" s="50" t="s">
        <v>856</v>
      </c>
    </row>
    <row r="1401" spans="1:13" s="93" customFormat="1">
      <c r="A1401" s="43" t="s">
        <v>561</v>
      </c>
      <c r="B1401" s="45">
        <v>42089.53</v>
      </c>
      <c r="C1401" s="45">
        <v>289099.74400000001</v>
      </c>
      <c r="D1401" s="45">
        <v>45954.324999999997</v>
      </c>
      <c r="E1401" s="45">
        <v>321711.68300000002</v>
      </c>
      <c r="F1401" s="45">
        <v>31804.525000000001</v>
      </c>
      <c r="G1401" s="45">
        <v>289645.03100000002</v>
      </c>
      <c r="H1401" s="48">
        <f>H1402+H1403</f>
        <v>100</v>
      </c>
      <c r="I1401" s="48">
        <f>I1402+I1403</f>
        <v>99.999999999999986</v>
      </c>
      <c r="J1401" s="46">
        <v>109.18231921335307</v>
      </c>
      <c r="K1401" s="46">
        <v>144.48989569880385</v>
      </c>
      <c r="L1401" s="46">
        <v>111.07101747587032</v>
      </c>
      <c r="M1401" s="43" t="s">
        <v>562</v>
      </c>
    </row>
    <row r="1402" spans="1:13" s="93" customFormat="1">
      <c r="A1402" s="50" t="s">
        <v>568</v>
      </c>
      <c r="B1402" s="45">
        <v>42089.53</v>
      </c>
      <c r="C1402" s="45">
        <v>268791.462</v>
      </c>
      <c r="D1402" s="45">
        <v>45954.324999999997</v>
      </c>
      <c r="E1402" s="45">
        <v>314745.78700000001</v>
      </c>
      <c r="F1402" s="45">
        <v>31804.525000000001</v>
      </c>
      <c r="G1402" s="45">
        <v>289645.03100000002</v>
      </c>
      <c r="H1402" s="48">
        <f>D1402/D1401*100</f>
        <v>100</v>
      </c>
      <c r="I1402" s="48">
        <f>E1402/E1401*100</f>
        <v>97.834739498720651</v>
      </c>
      <c r="J1402" s="46">
        <v>109.18231921335307</v>
      </c>
      <c r="K1402" s="46">
        <v>144.48989569880385</v>
      </c>
      <c r="L1402" s="46">
        <v>108.66604060609622</v>
      </c>
      <c r="M1402" s="50" t="s">
        <v>568</v>
      </c>
    </row>
    <row r="1403" spans="1:13" s="93" customFormat="1">
      <c r="A1403" s="50" t="s">
        <v>569</v>
      </c>
      <c r="B1403" s="45">
        <v>0</v>
      </c>
      <c r="C1403" s="45">
        <v>20308.281999999999</v>
      </c>
      <c r="D1403" s="45">
        <v>0</v>
      </c>
      <c r="E1403" s="45">
        <v>6965.8959999999997</v>
      </c>
      <c r="F1403" s="45">
        <v>0</v>
      </c>
      <c r="G1403" s="45">
        <v>0</v>
      </c>
      <c r="H1403" s="48">
        <f>D1403/D1401*100</f>
        <v>0</v>
      </c>
      <c r="I1403" s="48">
        <f>E1403/E1401*100</f>
        <v>2.1652605012793393</v>
      </c>
      <c r="J1403" s="46">
        <v>0</v>
      </c>
      <c r="K1403" s="46">
        <v>0</v>
      </c>
      <c r="L1403" s="46">
        <v>0</v>
      </c>
      <c r="M1403" s="50" t="s">
        <v>835</v>
      </c>
    </row>
    <row r="1404" spans="1:13" s="93" customFormat="1" ht="22.5">
      <c r="A1404" s="42" t="s">
        <v>764</v>
      </c>
      <c r="B1404" s="45"/>
      <c r="C1404" s="45"/>
      <c r="D1404" s="45"/>
      <c r="E1404" s="45"/>
      <c r="F1404" s="45"/>
      <c r="G1404" s="45"/>
      <c r="J1404" s="46"/>
      <c r="K1404" s="46"/>
      <c r="L1404" s="46"/>
      <c r="M1404" s="42" t="s">
        <v>1031</v>
      </c>
    </row>
    <row r="1405" spans="1:13" s="93" customFormat="1">
      <c r="A1405" s="43" t="s">
        <v>559</v>
      </c>
      <c r="B1405" s="45">
        <v>1445.6410000000001</v>
      </c>
      <c r="C1405" s="45">
        <v>10437.453</v>
      </c>
      <c r="D1405" s="45">
        <v>1767.6179999999999</v>
      </c>
      <c r="E1405" s="45">
        <v>12205.071</v>
      </c>
      <c r="F1405" s="45">
        <v>1920.68</v>
      </c>
      <c r="G1405" s="45">
        <v>11922.982</v>
      </c>
      <c r="H1405" s="48">
        <f>H1406+H1407</f>
        <v>100</v>
      </c>
      <c r="I1405" s="48">
        <f>I1406+I1407</f>
        <v>100</v>
      </c>
      <c r="J1405" s="46">
        <v>122.27226538262265</v>
      </c>
      <c r="K1405" s="46">
        <v>92.030843243018083</v>
      </c>
      <c r="L1405" s="46">
        <v>102.36592657776384</v>
      </c>
      <c r="M1405" s="43" t="s">
        <v>560</v>
      </c>
    </row>
    <row r="1406" spans="1:13" s="93" customFormat="1">
      <c r="A1406" s="50" t="s">
        <v>566</v>
      </c>
      <c r="B1406" s="45">
        <v>698</v>
      </c>
      <c r="C1406" s="45">
        <v>4855</v>
      </c>
      <c r="D1406" s="45">
        <v>1086</v>
      </c>
      <c r="E1406" s="45">
        <v>5941</v>
      </c>
      <c r="F1406" s="45">
        <v>847</v>
      </c>
      <c r="G1406" s="45">
        <v>5757</v>
      </c>
      <c r="H1406" s="48">
        <f>D1406/D1405*100</f>
        <v>61.438613999178557</v>
      </c>
      <c r="I1406" s="48">
        <f>E1406/E1405*100</f>
        <v>48.676488649676841</v>
      </c>
      <c r="J1406" s="46">
        <v>155.58739255014325</v>
      </c>
      <c r="K1406" s="46">
        <v>128.21723730814639</v>
      </c>
      <c r="L1406" s="46">
        <v>103.19610908459266</v>
      </c>
      <c r="M1406" s="50" t="s">
        <v>834</v>
      </c>
    </row>
    <row r="1407" spans="1:13" s="93" customFormat="1">
      <c r="A1407" s="50" t="s">
        <v>567</v>
      </c>
      <c r="B1407" s="45">
        <v>747.64099999999996</v>
      </c>
      <c r="C1407" s="45">
        <v>5582.4530000000004</v>
      </c>
      <c r="D1407" s="45">
        <v>681.61800000000005</v>
      </c>
      <c r="E1407" s="45">
        <v>6264.0709999999999</v>
      </c>
      <c r="F1407" s="45">
        <v>1073.68</v>
      </c>
      <c r="G1407" s="45">
        <v>6165.982</v>
      </c>
      <c r="H1407" s="48">
        <f>D1407/D1405*100</f>
        <v>38.561386000821443</v>
      </c>
      <c r="I1407" s="48">
        <f>E1407/E1405*100</f>
        <v>51.323511350323159</v>
      </c>
      <c r="J1407" s="46">
        <v>91.169157389709781</v>
      </c>
      <c r="K1407" s="46">
        <v>63.4842783697191</v>
      </c>
      <c r="L1407" s="46">
        <v>101.59080905523241</v>
      </c>
      <c r="M1407" s="50" t="s">
        <v>567</v>
      </c>
    </row>
    <row r="1408" spans="1:13" s="93" customFormat="1">
      <c r="A1408" s="43" t="s">
        <v>561</v>
      </c>
      <c r="B1408" s="45">
        <v>1445.6410000000001</v>
      </c>
      <c r="C1408" s="45">
        <v>10437.453</v>
      </c>
      <c r="D1408" s="45">
        <v>1767.6179999999999</v>
      </c>
      <c r="E1408" s="45">
        <v>12205.071</v>
      </c>
      <c r="F1408" s="45">
        <v>1920.68</v>
      </c>
      <c r="G1408" s="45">
        <v>11922.982</v>
      </c>
      <c r="H1408" s="48">
        <f>H1409+H1410</f>
        <v>100.00005657330941</v>
      </c>
      <c r="I1408" s="48">
        <f>I1409+I1410</f>
        <v>100</v>
      </c>
      <c r="J1408" s="46">
        <v>122.27226538262265</v>
      </c>
      <c r="K1408" s="46">
        <v>92.030843243018083</v>
      </c>
      <c r="L1408" s="46">
        <v>102.36592657776384</v>
      </c>
      <c r="M1408" s="43" t="s">
        <v>562</v>
      </c>
    </row>
    <row r="1409" spans="1:13" s="93" customFormat="1">
      <c r="A1409" s="50" t="s">
        <v>568</v>
      </c>
      <c r="B1409" s="45">
        <v>127.628</v>
      </c>
      <c r="C1409" s="45">
        <v>663.63099999999997</v>
      </c>
      <c r="D1409" s="45">
        <v>74.051000000000002</v>
      </c>
      <c r="E1409" s="45">
        <v>737.68200000000002</v>
      </c>
      <c r="F1409" s="45">
        <v>90.43</v>
      </c>
      <c r="G1409" s="45">
        <v>543.29399999999998</v>
      </c>
      <c r="H1409" s="48">
        <f>D1409/D1408*100</f>
        <v>4.1893101337506184</v>
      </c>
      <c r="I1409" s="48">
        <f>E1409/E1408*100</f>
        <v>6.0440615216412921</v>
      </c>
      <c r="J1409" s="46">
        <v>58.020967185883976</v>
      </c>
      <c r="K1409" s="46">
        <v>81.887647904456472</v>
      </c>
      <c r="L1409" s="46">
        <v>135.77952268937261</v>
      </c>
      <c r="M1409" s="50" t="s">
        <v>568</v>
      </c>
    </row>
    <row r="1410" spans="1:13" s="93" customFormat="1">
      <c r="A1410" s="50" t="s">
        <v>569</v>
      </c>
      <c r="B1410" s="45">
        <v>1318.0129999999999</v>
      </c>
      <c r="C1410" s="45">
        <v>9773.8220000000001</v>
      </c>
      <c r="D1410" s="45">
        <v>1693.568</v>
      </c>
      <c r="E1410" s="45">
        <v>11467.388999999999</v>
      </c>
      <c r="F1410" s="45">
        <v>1830.25</v>
      </c>
      <c r="G1410" s="45">
        <v>11379.688</v>
      </c>
      <c r="H1410" s="48">
        <f>D1410/D1408*100</f>
        <v>95.810746439558784</v>
      </c>
      <c r="I1410" s="48">
        <f>E1410/E1408*100</f>
        <v>93.955938478358703</v>
      </c>
      <c r="J1410" s="46">
        <v>128.49402851109969</v>
      </c>
      <c r="K1410" s="46">
        <v>92.532058461958755</v>
      </c>
      <c r="L1410" s="46">
        <v>100.77068018033535</v>
      </c>
      <c r="M1410" s="50" t="s">
        <v>835</v>
      </c>
    </row>
    <row r="1411" spans="1:13" s="93" customFormat="1">
      <c r="A1411" s="42" t="s">
        <v>765</v>
      </c>
      <c r="B1411" s="45"/>
      <c r="C1411" s="45"/>
      <c r="D1411" s="45"/>
      <c r="E1411" s="45"/>
      <c r="F1411" s="45"/>
      <c r="G1411" s="45"/>
      <c r="J1411" s="46"/>
      <c r="K1411" s="46"/>
      <c r="L1411" s="46"/>
      <c r="M1411" s="42" t="s">
        <v>1032</v>
      </c>
    </row>
    <row r="1412" spans="1:13" s="93" customFormat="1">
      <c r="A1412" s="43" t="s">
        <v>559</v>
      </c>
      <c r="B1412" s="45">
        <v>1005.535</v>
      </c>
      <c r="C1412" s="45">
        <v>7322.6949999999997</v>
      </c>
      <c r="D1412" s="45">
        <v>1382.5029999999999</v>
      </c>
      <c r="E1412" s="45">
        <v>8705.1990000000005</v>
      </c>
      <c r="F1412" s="45">
        <v>1382.048</v>
      </c>
      <c r="G1412" s="45">
        <v>8386.7909999999993</v>
      </c>
      <c r="H1412" s="48">
        <f>H1413+H1414</f>
        <v>100</v>
      </c>
      <c r="I1412" s="48">
        <f>I1413+I1414</f>
        <v>99.999999999999986</v>
      </c>
      <c r="J1412" s="46">
        <v>137.48929674253012</v>
      </c>
      <c r="K1412" s="46">
        <v>100.03292215610456</v>
      </c>
      <c r="L1412" s="46">
        <v>103.79654149006457</v>
      </c>
      <c r="M1412" s="43" t="s">
        <v>560</v>
      </c>
    </row>
    <row r="1413" spans="1:13" s="93" customFormat="1">
      <c r="A1413" s="50" t="s">
        <v>566</v>
      </c>
      <c r="B1413" s="45">
        <v>664</v>
      </c>
      <c r="C1413" s="45">
        <v>4561</v>
      </c>
      <c r="D1413" s="45">
        <v>1064</v>
      </c>
      <c r="E1413" s="45">
        <v>5625</v>
      </c>
      <c r="F1413" s="45">
        <v>823</v>
      </c>
      <c r="G1413" s="45">
        <v>5399</v>
      </c>
      <c r="H1413" s="48">
        <f>D1413/D1412*100</f>
        <v>76.961858310614886</v>
      </c>
      <c r="I1413" s="48">
        <f>E1413/E1412*100</f>
        <v>64.616558449726412</v>
      </c>
      <c r="J1413" s="46">
        <v>160.24096385542168</v>
      </c>
      <c r="K1413" s="46">
        <v>129.28311057108141</v>
      </c>
      <c r="L1413" s="46">
        <v>104.18596036303019</v>
      </c>
      <c r="M1413" s="50" t="s">
        <v>834</v>
      </c>
    </row>
    <row r="1414" spans="1:13" s="93" customFormat="1">
      <c r="A1414" s="50" t="s">
        <v>567</v>
      </c>
      <c r="B1414" s="45">
        <v>341.53500000000003</v>
      </c>
      <c r="C1414" s="45">
        <v>2761.6950000000002</v>
      </c>
      <c r="D1414" s="45">
        <v>318.50299999999999</v>
      </c>
      <c r="E1414" s="45">
        <v>3080.1990000000001</v>
      </c>
      <c r="F1414" s="45">
        <v>559.048</v>
      </c>
      <c r="G1414" s="45">
        <v>2987.7910000000002</v>
      </c>
      <c r="H1414" s="48">
        <f>D1414/D1412*100</f>
        <v>23.038141689385121</v>
      </c>
      <c r="I1414" s="48">
        <f>E1414/E1412*100</f>
        <v>35.383441550273574</v>
      </c>
      <c r="J1414" s="46">
        <v>93.256328048369852</v>
      </c>
      <c r="K1414" s="46">
        <v>56.972388775203555</v>
      </c>
      <c r="L1414" s="46">
        <v>103.09285354966261</v>
      </c>
      <c r="M1414" s="50" t="s">
        <v>567</v>
      </c>
    </row>
    <row r="1415" spans="1:13" s="93" customFormat="1">
      <c r="A1415" s="43" t="s">
        <v>561</v>
      </c>
      <c r="B1415" s="45">
        <v>1005.535</v>
      </c>
      <c r="C1415" s="45">
        <v>7322.6949999999997</v>
      </c>
      <c r="D1415" s="45">
        <v>1382.5029999999999</v>
      </c>
      <c r="E1415" s="45">
        <v>8705.1990000000005</v>
      </c>
      <c r="F1415" s="45">
        <v>1382.048</v>
      </c>
      <c r="G1415" s="45">
        <v>8386.7909999999993</v>
      </c>
      <c r="H1415" s="48">
        <f>H1416+H1417</f>
        <v>100.00000000000001</v>
      </c>
      <c r="I1415" s="48">
        <f>I1416+I1417</f>
        <v>100</v>
      </c>
      <c r="J1415" s="46">
        <v>137.48929674253012</v>
      </c>
      <c r="K1415" s="46">
        <v>100.03292215610456</v>
      </c>
      <c r="L1415" s="46">
        <v>103.79654149006457</v>
      </c>
      <c r="M1415" s="43" t="s">
        <v>562</v>
      </c>
    </row>
    <row r="1416" spans="1:13" s="93" customFormat="1">
      <c r="A1416" s="50" t="s">
        <v>568</v>
      </c>
      <c r="B1416" s="45">
        <v>76.265000000000001</v>
      </c>
      <c r="C1416" s="45">
        <v>380.70499999999998</v>
      </c>
      <c r="D1416" s="45">
        <v>53.67</v>
      </c>
      <c r="E1416" s="45">
        <v>434.375</v>
      </c>
      <c r="F1416" s="45">
        <v>53.917000000000002</v>
      </c>
      <c r="G1416" s="45">
        <v>292.05799999999999</v>
      </c>
      <c r="H1416" s="48">
        <f>D1416/D1415*100</f>
        <v>3.8820892251228387</v>
      </c>
      <c r="I1416" s="48">
        <f>E1416/E1415*100</f>
        <v>4.9898342358399841</v>
      </c>
      <c r="J1416" s="46">
        <v>70.373041368911032</v>
      </c>
      <c r="K1416" s="46">
        <v>99.541888458185724</v>
      </c>
      <c r="L1416" s="46">
        <v>148.72901957830297</v>
      </c>
      <c r="M1416" s="50" t="s">
        <v>568</v>
      </c>
    </row>
    <row r="1417" spans="1:13" s="93" customFormat="1">
      <c r="A1417" s="50" t="s">
        <v>569</v>
      </c>
      <c r="B1417" s="45">
        <v>929.27</v>
      </c>
      <c r="C1417" s="45">
        <v>6941.99</v>
      </c>
      <c r="D1417" s="45">
        <v>1328.8330000000001</v>
      </c>
      <c r="E1417" s="45">
        <v>8270.8240000000005</v>
      </c>
      <c r="F1417" s="45">
        <v>1328.1310000000001</v>
      </c>
      <c r="G1417" s="45">
        <v>8094.7330000000002</v>
      </c>
      <c r="H1417" s="48">
        <f>D1417/D1415*100</f>
        <v>96.117910774877174</v>
      </c>
      <c r="I1417" s="48">
        <f>E1417/E1415*100</f>
        <v>95.010165764160021</v>
      </c>
      <c r="J1417" s="46">
        <v>142.99751417779549</v>
      </c>
      <c r="K1417" s="46">
        <v>100.05285623180244</v>
      </c>
      <c r="L1417" s="46">
        <v>102.17537749546526</v>
      </c>
      <c r="M1417" s="50" t="s">
        <v>835</v>
      </c>
    </row>
    <row r="1418" spans="1:13" s="93" customFormat="1" ht="33.75">
      <c r="A1418" s="42" t="s">
        <v>766</v>
      </c>
      <c r="B1418" s="45"/>
      <c r="C1418" s="45"/>
      <c r="D1418" s="45"/>
      <c r="E1418" s="45"/>
      <c r="F1418" s="45"/>
      <c r="G1418" s="45"/>
      <c r="J1418" s="46"/>
      <c r="K1418" s="46"/>
      <c r="L1418" s="46"/>
      <c r="M1418" s="42" t="s">
        <v>1033</v>
      </c>
    </row>
    <row r="1419" spans="1:13" s="93" customFormat="1">
      <c r="A1419" s="43" t="s">
        <v>559</v>
      </c>
      <c r="B1419" s="45">
        <v>95935.145000000004</v>
      </c>
      <c r="C1419" s="45">
        <v>618128.82700000005</v>
      </c>
      <c r="D1419" s="45">
        <v>94440.763999999996</v>
      </c>
      <c r="E1419" s="45">
        <v>712569.59100000001</v>
      </c>
      <c r="F1419" s="45">
        <v>105012.617</v>
      </c>
      <c r="G1419" s="45">
        <v>750665.679</v>
      </c>
      <c r="H1419" s="48">
        <f>H1420+H1421</f>
        <v>100.00000000000001</v>
      </c>
      <c r="I1419" s="48">
        <f>I1420+I1421</f>
        <v>100</v>
      </c>
      <c r="J1419" s="46">
        <v>98.442300785598434</v>
      </c>
      <c r="K1419" s="46">
        <v>89.932778267967549</v>
      </c>
      <c r="L1419" s="46">
        <v>94.925026004818847</v>
      </c>
      <c r="M1419" s="43" t="s">
        <v>560</v>
      </c>
    </row>
    <row r="1420" spans="1:13" s="93" customFormat="1">
      <c r="A1420" s="50" t="s">
        <v>566</v>
      </c>
      <c r="B1420" s="45">
        <v>94506.831000000006</v>
      </c>
      <c r="C1420" s="45">
        <v>610691.50199999998</v>
      </c>
      <c r="D1420" s="45">
        <v>93477.498000000007</v>
      </c>
      <c r="E1420" s="45">
        <v>704169</v>
      </c>
      <c r="F1420" s="45">
        <v>104247.16800000001</v>
      </c>
      <c r="G1420" s="45">
        <v>737732.34400000004</v>
      </c>
      <c r="H1420" s="48">
        <f>D1420/D1419*100</f>
        <v>98.980031546547011</v>
      </c>
      <c r="I1420" s="48">
        <f>E1420/E1419*100</f>
        <v>98.821084830716558</v>
      </c>
      <c r="J1420" s="46">
        <v>98.910837461050832</v>
      </c>
      <c r="K1420" s="46">
        <v>89.669100651252222</v>
      </c>
      <c r="L1420" s="46">
        <v>95.450471397523543</v>
      </c>
      <c r="M1420" s="50" t="s">
        <v>834</v>
      </c>
    </row>
    <row r="1421" spans="1:13" s="93" customFormat="1">
      <c r="A1421" s="50" t="s">
        <v>567</v>
      </c>
      <c r="B1421" s="45">
        <v>1428.3140000000001</v>
      </c>
      <c r="C1421" s="45">
        <v>7437.3249999999998</v>
      </c>
      <c r="D1421" s="45">
        <v>963.26599999999996</v>
      </c>
      <c r="E1421" s="45">
        <v>8400.5910000000003</v>
      </c>
      <c r="F1421" s="45">
        <v>765.44899999999996</v>
      </c>
      <c r="G1421" s="45">
        <v>12933.334999999999</v>
      </c>
      <c r="H1421" s="48">
        <f>D1421/D1419*100</f>
        <v>1.0199684534530025</v>
      </c>
      <c r="I1421" s="48">
        <f>E1421/E1419*100</f>
        <v>1.1789151692834448</v>
      </c>
      <c r="J1421" s="46">
        <v>67.440772827263459</v>
      </c>
      <c r="K1421" s="46">
        <v>125.84326323504244</v>
      </c>
      <c r="L1421" s="46">
        <v>64.953014825642427</v>
      </c>
      <c r="M1421" s="50" t="s">
        <v>567</v>
      </c>
    </row>
    <row r="1422" spans="1:13" s="93" customFormat="1">
      <c r="A1422" s="43" t="s">
        <v>561</v>
      </c>
      <c r="B1422" s="45">
        <v>95935.145000000004</v>
      </c>
      <c r="C1422" s="45">
        <v>618128.82700000005</v>
      </c>
      <c r="D1422" s="45">
        <v>94440.763999999996</v>
      </c>
      <c r="E1422" s="45">
        <v>712569.59100000001</v>
      </c>
      <c r="F1422" s="45">
        <v>105012.617</v>
      </c>
      <c r="G1422" s="45">
        <v>750665.679</v>
      </c>
      <c r="H1422" s="48">
        <f>H1423+H1424</f>
        <v>100</v>
      </c>
      <c r="I1422" s="48">
        <f>I1423+I1424</f>
        <v>100</v>
      </c>
      <c r="J1422" s="46">
        <v>98.442300785598434</v>
      </c>
      <c r="K1422" s="46">
        <v>89.932778267967549</v>
      </c>
      <c r="L1422" s="46">
        <v>94.925026004818847</v>
      </c>
      <c r="M1422" s="43" t="s">
        <v>562</v>
      </c>
    </row>
    <row r="1423" spans="1:13" s="93" customFormat="1">
      <c r="A1423" s="50" t="s">
        <v>568</v>
      </c>
      <c r="B1423" s="45">
        <v>0</v>
      </c>
      <c r="C1423" s="45">
        <v>73.828000000000003</v>
      </c>
      <c r="D1423" s="45">
        <v>0</v>
      </c>
      <c r="E1423" s="45">
        <v>73.828000000000003</v>
      </c>
      <c r="F1423" s="45">
        <v>12.928000000000001</v>
      </c>
      <c r="G1423" s="45">
        <v>111.221</v>
      </c>
      <c r="H1423" s="48">
        <f>D1423/D1422*100</f>
        <v>0</v>
      </c>
      <c r="I1423" s="48">
        <f>E1423/E1422*100</f>
        <v>1.0360812604477252E-2</v>
      </c>
      <c r="J1423" s="46">
        <v>0</v>
      </c>
      <c r="K1423" s="46">
        <v>0</v>
      </c>
      <c r="L1423" s="46">
        <v>66.379550624432426</v>
      </c>
      <c r="M1423" s="50" t="s">
        <v>568</v>
      </c>
    </row>
    <row r="1424" spans="1:13" s="93" customFormat="1">
      <c r="A1424" s="50" t="s">
        <v>569</v>
      </c>
      <c r="B1424" s="45">
        <v>95935.145000000004</v>
      </c>
      <c r="C1424" s="45">
        <v>618054.99899999995</v>
      </c>
      <c r="D1424" s="45">
        <v>94440.763999999996</v>
      </c>
      <c r="E1424" s="45">
        <v>712495.76300000004</v>
      </c>
      <c r="F1424" s="45">
        <v>104999.689</v>
      </c>
      <c r="G1424" s="45">
        <v>750554.45799999998</v>
      </c>
      <c r="H1424" s="48">
        <f>D1424/D1422*100</f>
        <v>100</v>
      </c>
      <c r="I1424" s="48">
        <f>E1424/E1422*100</f>
        <v>99.989639187395525</v>
      </c>
      <c r="J1424" s="46">
        <v>98.442300785598434</v>
      </c>
      <c r="K1424" s="46">
        <v>89.943851167025841</v>
      </c>
      <c r="L1424" s="46">
        <v>94.929256019421317</v>
      </c>
      <c r="M1424" s="50" t="s">
        <v>835</v>
      </c>
    </row>
    <row r="1425" spans="1:13" s="93" customFormat="1" ht="22.5">
      <c r="A1425" s="42" t="s">
        <v>767</v>
      </c>
      <c r="B1425" s="45"/>
      <c r="C1425" s="45"/>
      <c r="D1425" s="45"/>
      <c r="E1425" s="45"/>
      <c r="F1425" s="45"/>
      <c r="G1425" s="45"/>
      <c r="J1425" s="46"/>
      <c r="K1425" s="46"/>
      <c r="L1425" s="46"/>
      <c r="M1425" s="42" t="s">
        <v>1034</v>
      </c>
    </row>
    <row r="1426" spans="1:13" s="93" customFormat="1">
      <c r="A1426" s="43" t="s">
        <v>559</v>
      </c>
      <c r="B1426" s="45">
        <v>89488.642000000007</v>
      </c>
      <c r="C1426" s="45">
        <v>571834.31900000002</v>
      </c>
      <c r="D1426" s="45">
        <v>87259.096000000005</v>
      </c>
      <c r="E1426" s="45">
        <v>659093.41500000004</v>
      </c>
      <c r="F1426" s="45">
        <v>94376.877999999997</v>
      </c>
      <c r="G1426" s="45">
        <v>685278.66599999997</v>
      </c>
      <c r="H1426" s="48">
        <f>H1427+H1428</f>
        <v>99.999998853987663</v>
      </c>
      <c r="I1426" s="48">
        <f>I1427+I1428</f>
        <v>99.999999848276431</v>
      </c>
      <c r="J1426" s="46">
        <v>97.508570975968098</v>
      </c>
      <c r="K1426" s="46">
        <v>92.458129415978362</v>
      </c>
      <c r="L1426" s="46">
        <v>96.178890092574406</v>
      </c>
      <c r="M1426" s="43" t="s">
        <v>560</v>
      </c>
    </row>
    <row r="1427" spans="1:13" s="93" customFormat="1">
      <c r="A1427" s="50" t="s">
        <v>566</v>
      </c>
      <c r="B1427" s="45">
        <v>88398.998999999996</v>
      </c>
      <c r="C1427" s="45">
        <v>566596.33799999999</v>
      </c>
      <c r="D1427" s="45">
        <v>86766.331999999995</v>
      </c>
      <c r="E1427" s="45">
        <v>653362.67000000004</v>
      </c>
      <c r="F1427" s="45">
        <v>94274.668000000005</v>
      </c>
      <c r="G1427" s="45">
        <v>684530.34400000004</v>
      </c>
      <c r="H1427" s="48">
        <f>D1427/D1426*100</f>
        <v>99.435286379771796</v>
      </c>
      <c r="I1427" s="48">
        <f>E1427/E1426*100</f>
        <v>99.1305109610297</v>
      </c>
      <c r="J1427" s="46">
        <v>98.153070715201196</v>
      </c>
      <c r="K1427" s="46">
        <v>92.035680252939201</v>
      </c>
      <c r="L1427" s="46">
        <v>95.446852827900344</v>
      </c>
      <c r="M1427" s="50" t="s">
        <v>834</v>
      </c>
    </row>
    <row r="1428" spans="1:13" s="93" customFormat="1">
      <c r="A1428" s="50" t="s">
        <v>567</v>
      </c>
      <c r="B1428" s="45">
        <v>1089.643</v>
      </c>
      <c r="C1428" s="45">
        <v>5237.9809999999998</v>
      </c>
      <c r="D1428" s="45">
        <v>492.76299999999998</v>
      </c>
      <c r="E1428" s="45">
        <v>5730.7439999999997</v>
      </c>
      <c r="F1428" s="45">
        <v>102.21</v>
      </c>
      <c r="G1428" s="45">
        <v>748.322</v>
      </c>
      <c r="H1428" s="48">
        <f>D1428/D1426*100</f>
        <v>0.56471247421586845</v>
      </c>
      <c r="I1428" s="48">
        <f>E1428/E1426*100</f>
        <v>0.86948888724673412</v>
      </c>
      <c r="J1428" s="46">
        <v>45.222426060645546</v>
      </c>
      <c r="K1428" s="47">
        <v>4.8210840426572741</v>
      </c>
      <c r="L1428" s="47">
        <v>7.6581257800786284</v>
      </c>
      <c r="M1428" s="50" t="s">
        <v>567</v>
      </c>
    </row>
    <row r="1429" spans="1:13" s="93" customFormat="1">
      <c r="A1429" s="43" t="s">
        <v>561</v>
      </c>
      <c r="B1429" s="45">
        <v>89488.642000000007</v>
      </c>
      <c r="C1429" s="45">
        <v>571834.31900000002</v>
      </c>
      <c r="D1429" s="45">
        <v>87259.096000000005</v>
      </c>
      <c r="E1429" s="45">
        <v>659093.41500000004</v>
      </c>
      <c r="F1429" s="45">
        <v>94376.877999999997</v>
      </c>
      <c r="G1429" s="45">
        <v>685278.66599999997</v>
      </c>
      <c r="H1429" s="48">
        <f>H1430+H1431</f>
        <v>100</v>
      </c>
      <c r="I1429" s="48">
        <f>I1430+I1431</f>
        <v>99.999999999999986</v>
      </c>
      <c r="J1429" s="46">
        <v>97.508570975968098</v>
      </c>
      <c r="K1429" s="46">
        <v>92.458129415978362</v>
      </c>
      <c r="L1429" s="46">
        <v>96.178890092574406</v>
      </c>
      <c r="M1429" s="43" t="s">
        <v>562</v>
      </c>
    </row>
    <row r="1430" spans="1:13" s="93" customFormat="1">
      <c r="A1430" s="50" t="s">
        <v>568</v>
      </c>
      <c r="B1430" s="45">
        <v>0</v>
      </c>
      <c r="C1430" s="45">
        <v>73.468000000000004</v>
      </c>
      <c r="D1430" s="45">
        <v>0</v>
      </c>
      <c r="E1430" s="45">
        <v>73.468000000000004</v>
      </c>
      <c r="F1430" s="45">
        <v>12.928000000000001</v>
      </c>
      <c r="G1430" s="45">
        <v>41.713000000000001</v>
      </c>
      <c r="H1430" s="48">
        <f>D1430/D1429*100</f>
        <v>0</v>
      </c>
      <c r="I1430" s="48">
        <f>E1430/E1429*100</f>
        <v>1.1146826584513821E-2</v>
      </c>
      <c r="J1430" s="46">
        <v>0</v>
      </c>
      <c r="K1430" s="46">
        <v>0</v>
      </c>
      <c r="L1430" s="46">
        <v>176.12734639081341</v>
      </c>
      <c r="M1430" s="50" t="s">
        <v>568</v>
      </c>
    </row>
    <row r="1431" spans="1:13" s="93" customFormat="1">
      <c r="A1431" s="50" t="s">
        <v>569</v>
      </c>
      <c r="B1431" s="45">
        <v>89488.642000000007</v>
      </c>
      <c r="C1431" s="45">
        <v>571760.85100000002</v>
      </c>
      <c r="D1431" s="45">
        <v>87259.096000000005</v>
      </c>
      <c r="E1431" s="45">
        <v>659019.94700000004</v>
      </c>
      <c r="F1431" s="45">
        <v>94363.95</v>
      </c>
      <c r="G1431" s="45">
        <v>685236.95299999998</v>
      </c>
      <c r="H1431" s="48">
        <f>D1431/D1429*100</f>
        <v>100</v>
      </c>
      <c r="I1431" s="48">
        <f>E1431/E1429*100</f>
        <v>99.988853173415478</v>
      </c>
      <c r="J1431" s="46">
        <v>97.508570975968098</v>
      </c>
      <c r="K1431" s="46">
        <v>92.470796315754058</v>
      </c>
      <c r="L1431" s="46">
        <v>96.174023323578709</v>
      </c>
      <c r="M1431" s="50" t="s">
        <v>835</v>
      </c>
    </row>
    <row r="1432" spans="1:13" s="93" customFormat="1" ht="22.5">
      <c r="A1432" s="42" t="s">
        <v>768</v>
      </c>
      <c r="B1432" s="45"/>
      <c r="C1432" s="45"/>
      <c r="D1432" s="45"/>
      <c r="E1432" s="45"/>
      <c r="F1432" s="45"/>
      <c r="G1432" s="45"/>
      <c r="J1432" s="46"/>
      <c r="K1432" s="46"/>
      <c r="L1432" s="46"/>
      <c r="M1432" s="42" t="s">
        <v>1035</v>
      </c>
    </row>
    <row r="1433" spans="1:13" s="93" customFormat="1">
      <c r="A1433" s="43" t="s">
        <v>559</v>
      </c>
      <c r="B1433" s="45">
        <v>6446.5029999999997</v>
      </c>
      <c r="C1433" s="45">
        <v>46294.508000000002</v>
      </c>
      <c r="D1433" s="45">
        <v>7181.6679999999997</v>
      </c>
      <c r="E1433" s="45">
        <v>53476.175999999999</v>
      </c>
      <c r="F1433" s="45">
        <v>10635.739</v>
      </c>
      <c r="G1433" s="45">
        <v>65387.012999999999</v>
      </c>
      <c r="H1433" s="48">
        <f>H1434+H1435</f>
        <v>100.00000000000001</v>
      </c>
      <c r="I1433" s="48">
        <f>I1434+I1435</f>
        <v>100</v>
      </c>
      <c r="J1433" s="46">
        <v>111.40408993837434</v>
      </c>
      <c r="K1433" s="46">
        <v>67.523920998813523</v>
      </c>
      <c r="L1433" s="46">
        <v>81.784093731273515</v>
      </c>
      <c r="M1433" s="43" t="s">
        <v>560</v>
      </c>
    </row>
    <row r="1434" spans="1:13" s="93" customFormat="1">
      <c r="A1434" s="50" t="s">
        <v>566</v>
      </c>
      <c r="B1434" s="45">
        <v>6107.8320000000003</v>
      </c>
      <c r="C1434" s="45">
        <v>44095.163999999997</v>
      </c>
      <c r="D1434" s="45">
        <v>6711.165</v>
      </c>
      <c r="E1434" s="45">
        <v>50806.328999999998</v>
      </c>
      <c r="F1434" s="45">
        <v>9972.5</v>
      </c>
      <c r="G1434" s="45">
        <v>53202</v>
      </c>
      <c r="H1434" s="48">
        <f>D1434/D1433*100</f>
        <v>93.448555405234558</v>
      </c>
      <c r="I1434" s="48">
        <f>E1434/E1433*100</f>
        <v>95.007408532726799</v>
      </c>
      <c r="J1434" s="46">
        <v>109.87802218528603</v>
      </c>
      <c r="K1434" s="46">
        <v>67.296715968914512</v>
      </c>
      <c r="L1434" s="46">
        <v>95.497028307206492</v>
      </c>
      <c r="M1434" s="50" t="s">
        <v>834</v>
      </c>
    </row>
    <row r="1435" spans="1:13" s="93" customFormat="1">
      <c r="A1435" s="50" t="s">
        <v>567</v>
      </c>
      <c r="B1435" s="45">
        <v>338.67099999999999</v>
      </c>
      <c r="C1435" s="45">
        <v>2199.3440000000001</v>
      </c>
      <c r="D1435" s="45">
        <v>470.50299999999999</v>
      </c>
      <c r="E1435" s="45">
        <v>2669.8470000000002</v>
      </c>
      <c r="F1435" s="45">
        <v>663.23900000000003</v>
      </c>
      <c r="G1435" s="45">
        <v>12185.013000000001</v>
      </c>
      <c r="H1435" s="48">
        <f>D1435/D1433*100</f>
        <v>6.5514445947654503</v>
      </c>
      <c r="I1435" s="48">
        <f>E1435/E1433*100</f>
        <v>4.9925914672732024</v>
      </c>
      <c r="J1435" s="46">
        <v>138.92627358114513</v>
      </c>
      <c r="K1435" s="46">
        <v>70.940188981649143</v>
      </c>
      <c r="L1435" s="46">
        <v>21.910908096692225</v>
      </c>
      <c r="M1435" s="50" t="s">
        <v>567</v>
      </c>
    </row>
    <row r="1436" spans="1:13" s="93" customFormat="1">
      <c r="A1436" s="43" t="s">
        <v>561</v>
      </c>
      <c r="B1436" s="45">
        <v>6446.5029999999997</v>
      </c>
      <c r="C1436" s="45">
        <v>46294.508000000002</v>
      </c>
      <c r="D1436" s="45">
        <v>7181.6679999999997</v>
      </c>
      <c r="E1436" s="45">
        <v>53476.175999999999</v>
      </c>
      <c r="F1436" s="45">
        <v>10635.739</v>
      </c>
      <c r="G1436" s="45">
        <v>65387.012999999999</v>
      </c>
      <c r="H1436" s="48">
        <f>H1437+H1438</f>
        <v>100</v>
      </c>
      <c r="I1436" s="48">
        <f>I1437+I1438</f>
        <v>100</v>
      </c>
      <c r="J1436" s="46">
        <v>111.40408993837434</v>
      </c>
      <c r="K1436" s="46">
        <v>67.523920998813523</v>
      </c>
      <c r="L1436" s="46">
        <v>81.784093731273515</v>
      </c>
      <c r="M1436" s="43" t="s">
        <v>562</v>
      </c>
    </row>
    <row r="1437" spans="1:13" s="93" customFormat="1">
      <c r="A1437" s="50" t="s">
        <v>568</v>
      </c>
      <c r="B1437" s="45">
        <v>0</v>
      </c>
      <c r="C1437" s="45">
        <v>0.36</v>
      </c>
      <c r="D1437" s="45">
        <v>0</v>
      </c>
      <c r="E1437" s="45">
        <v>0.36</v>
      </c>
      <c r="F1437" s="45">
        <v>0</v>
      </c>
      <c r="G1437" s="45">
        <v>69.507999999999996</v>
      </c>
      <c r="H1437" s="48">
        <f>D1437/D1436*100</f>
        <v>0</v>
      </c>
      <c r="I1437" s="48">
        <f>E1437/E1436*100</f>
        <v>6.7319697653773895E-4</v>
      </c>
      <c r="J1437" s="46">
        <v>0</v>
      </c>
      <c r="K1437" s="46">
        <v>0</v>
      </c>
      <c r="L1437" s="46">
        <v>0.51792599413017215</v>
      </c>
      <c r="M1437" s="50" t="s">
        <v>568</v>
      </c>
    </row>
    <row r="1438" spans="1:13" s="93" customFormat="1">
      <c r="A1438" s="50" t="s">
        <v>569</v>
      </c>
      <c r="B1438" s="45">
        <v>6446.5029999999997</v>
      </c>
      <c r="C1438" s="45">
        <v>46294.148000000001</v>
      </c>
      <c r="D1438" s="45">
        <v>7181.6679999999997</v>
      </c>
      <c r="E1438" s="45">
        <v>53475.815999999999</v>
      </c>
      <c r="F1438" s="45">
        <v>10635.739</v>
      </c>
      <c r="G1438" s="45">
        <v>65317.504999999997</v>
      </c>
      <c r="H1438" s="48">
        <f>D1438/D1436*100</f>
        <v>100</v>
      </c>
      <c r="I1438" s="48">
        <f>E1438/E1436*100</f>
        <v>99.999326803023465</v>
      </c>
      <c r="J1438" s="46">
        <v>111.40408993837434</v>
      </c>
      <c r="K1438" s="46">
        <v>67.523920998813523</v>
      </c>
      <c r="L1438" s="46">
        <v>81.870573592791089</v>
      </c>
      <c r="M1438" s="50" t="s">
        <v>835</v>
      </c>
    </row>
    <row r="1439" spans="1:13" s="93" customFormat="1" ht="22.5">
      <c r="A1439" s="42" t="s">
        <v>769</v>
      </c>
      <c r="B1439" s="45"/>
      <c r="C1439" s="45"/>
      <c r="D1439" s="45"/>
      <c r="E1439" s="45"/>
      <c r="F1439" s="45"/>
      <c r="G1439" s="45"/>
      <c r="J1439" s="46"/>
      <c r="K1439" s="46"/>
      <c r="L1439" s="46"/>
      <c r="M1439" s="42" t="s">
        <v>1036</v>
      </c>
    </row>
    <row r="1440" spans="1:13" s="93" customFormat="1">
      <c r="A1440" s="43" t="s">
        <v>559</v>
      </c>
      <c r="B1440" s="45">
        <v>18934.212</v>
      </c>
      <c r="C1440" s="45">
        <v>145524.04800000001</v>
      </c>
      <c r="D1440" s="45">
        <v>20550.638999999999</v>
      </c>
      <c r="E1440" s="45">
        <v>166074.68700000001</v>
      </c>
      <c r="F1440" s="45">
        <v>22279.996999999999</v>
      </c>
      <c r="G1440" s="45">
        <v>154180.55600000001</v>
      </c>
      <c r="H1440" s="48">
        <f>H1441+H1442</f>
        <v>100.00000000000001</v>
      </c>
      <c r="I1440" s="48">
        <f>I1441+I1442</f>
        <v>100</v>
      </c>
      <c r="J1440" s="46">
        <v>108.53707035708695</v>
      </c>
      <c r="K1440" s="46">
        <v>92.238068972809998</v>
      </c>
      <c r="L1440" s="46">
        <v>107.71441698523905</v>
      </c>
      <c r="M1440" s="43" t="s">
        <v>560</v>
      </c>
    </row>
    <row r="1441" spans="1:13" s="93" customFormat="1">
      <c r="A1441" s="50" t="s">
        <v>566</v>
      </c>
      <c r="B1441" s="45">
        <v>12377.246999999999</v>
      </c>
      <c r="C1441" s="45">
        <v>96523.922999999995</v>
      </c>
      <c r="D1441" s="45">
        <v>12210.914000000001</v>
      </c>
      <c r="E1441" s="45">
        <v>108734.837</v>
      </c>
      <c r="F1441" s="45">
        <v>15043.419</v>
      </c>
      <c r="G1441" s="45">
        <v>93286.351999999999</v>
      </c>
      <c r="H1441" s="48">
        <f>D1441/D1440*100</f>
        <v>59.418658466045763</v>
      </c>
      <c r="I1441" s="48">
        <f>E1441/E1440*100</f>
        <v>65.47345592769355</v>
      </c>
      <c r="J1441" s="46">
        <v>98.656138962080988</v>
      </c>
      <c r="K1441" s="46">
        <v>81.171135364906078</v>
      </c>
      <c r="L1441" s="46">
        <v>116.56028418819507</v>
      </c>
      <c r="M1441" s="50" t="s">
        <v>834</v>
      </c>
    </row>
    <row r="1442" spans="1:13" s="93" customFormat="1">
      <c r="A1442" s="50" t="s">
        <v>567</v>
      </c>
      <c r="B1442" s="45">
        <v>6556.9650000000001</v>
      </c>
      <c r="C1442" s="45">
        <v>49000.125</v>
      </c>
      <c r="D1442" s="45">
        <v>8339.7250000000004</v>
      </c>
      <c r="E1442" s="45">
        <v>57339.85</v>
      </c>
      <c r="F1442" s="45">
        <v>7236.5780000000004</v>
      </c>
      <c r="G1442" s="45">
        <v>60894.203999999998</v>
      </c>
      <c r="H1442" s="48">
        <f>D1442/D1440*100</f>
        <v>40.581341533954252</v>
      </c>
      <c r="I1442" s="48">
        <f>E1442/E1440*100</f>
        <v>34.52654407230645</v>
      </c>
      <c r="J1442" s="46">
        <v>127.18879847612426</v>
      </c>
      <c r="K1442" s="46">
        <v>115.24404214257071</v>
      </c>
      <c r="L1442" s="46">
        <v>94.16306681667109</v>
      </c>
      <c r="M1442" s="50" t="s">
        <v>567</v>
      </c>
    </row>
    <row r="1443" spans="1:13" s="93" customFormat="1">
      <c r="A1443" s="43" t="s">
        <v>561</v>
      </c>
      <c r="B1443" s="45">
        <v>18934.212</v>
      </c>
      <c r="C1443" s="45">
        <v>145524.04800000001</v>
      </c>
      <c r="D1443" s="45">
        <v>20550.638999999999</v>
      </c>
      <c r="E1443" s="45">
        <v>166074.68700000001</v>
      </c>
      <c r="F1443" s="45">
        <v>22279.996999999999</v>
      </c>
      <c r="G1443" s="45">
        <v>154180.55600000001</v>
      </c>
      <c r="H1443" s="48">
        <f>H1444+H1445</f>
        <v>100</v>
      </c>
      <c r="I1443" s="48">
        <f>I1444+I1445</f>
        <v>100</v>
      </c>
      <c r="J1443" s="46">
        <v>108.53707035708695</v>
      </c>
      <c r="K1443" s="46">
        <v>92.238068972809998</v>
      </c>
      <c r="L1443" s="46">
        <v>107.71441698523905</v>
      </c>
      <c r="M1443" s="43" t="s">
        <v>562</v>
      </c>
    </row>
    <row r="1444" spans="1:13" s="93" customFormat="1">
      <c r="A1444" s="50" t="s">
        <v>568</v>
      </c>
      <c r="B1444" s="45">
        <v>1525.9490000000001</v>
      </c>
      <c r="C1444" s="45">
        <v>5564.1310000000003</v>
      </c>
      <c r="D1444" s="45">
        <v>1896.5029999999999</v>
      </c>
      <c r="E1444" s="45">
        <v>7460.6329999999998</v>
      </c>
      <c r="F1444" s="45">
        <v>1768.7719999999999</v>
      </c>
      <c r="G1444" s="45">
        <v>11112.405000000001</v>
      </c>
      <c r="H1444" s="48">
        <f>D1444/D1443*100</f>
        <v>9.2284381035548346</v>
      </c>
      <c r="I1444" s="48">
        <f>E1444/E1443*100</f>
        <v>4.4923360295118302</v>
      </c>
      <c r="J1444" s="46">
        <v>124.28351144107698</v>
      </c>
      <c r="K1444" s="46">
        <v>107.22145081446337</v>
      </c>
      <c r="L1444" s="46">
        <v>67.137878794014426</v>
      </c>
      <c r="M1444" s="50" t="s">
        <v>568</v>
      </c>
    </row>
    <row r="1445" spans="1:13" s="93" customFormat="1">
      <c r="A1445" s="50" t="s">
        <v>569</v>
      </c>
      <c r="B1445" s="45">
        <v>17408.262999999999</v>
      </c>
      <c r="C1445" s="45">
        <v>139959.91699999999</v>
      </c>
      <c r="D1445" s="45">
        <v>18654.135999999999</v>
      </c>
      <c r="E1445" s="45">
        <v>158614.054</v>
      </c>
      <c r="F1445" s="45">
        <v>20511.223999999998</v>
      </c>
      <c r="G1445" s="45">
        <v>143068.15100000001</v>
      </c>
      <c r="H1445" s="48">
        <f>D1445/D1443*100</f>
        <v>90.771561896445164</v>
      </c>
      <c r="I1445" s="48">
        <f>E1445/E1443*100</f>
        <v>95.507663970488167</v>
      </c>
      <c r="J1445" s="46">
        <v>107.15679100206609</v>
      </c>
      <c r="K1445" s="46">
        <v>90.945991326504938</v>
      </c>
      <c r="L1445" s="46">
        <v>110.86608227711001</v>
      </c>
      <c r="M1445" s="50" t="s">
        <v>835</v>
      </c>
    </row>
    <row r="1446" spans="1:13" s="93" customFormat="1" ht="45">
      <c r="A1446" s="42" t="s">
        <v>770</v>
      </c>
      <c r="B1446" s="45"/>
      <c r="C1446" s="45"/>
      <c r="D1446" s="45"/>
      <c r="E1446" s="45"/>
      <c r="F1446" s="45"/>
      <c r="G1446" s="45"/>
      <c r="J1446" s="46"/>
      <c r="K1446" s="46"/>
      <c r="L1446" s="46"/>
      <c r="M1446" s="42" t="s">
        <v>1037</v>
      </c>
    </row>
    <row r="1447" spans="1:13" s="93" customFormat="1">
      <c r="A1447" s="43" t="s">
        <v>559</v>
      </c>
      <c r="B1447" s="45">
        <v>17396.223999999998</v>
      </c>
      <c r="C1447" s="45">
        <v>131921.11799999999</v>
      </c>
      <c r="D1447" s="45">
        <v>19214.098000000002</v>
      </c>
      <c r="E1447" s="45">
        <v>151135.21599999999</v>
      </c>
      <c r="F1447" s="45">
        <v>19526.91</v>
      </c>
      <c r="G1447" s="45">
        <v>138310.13399999999</v>
      </c>
      <c r="H1447" s="48">
        <f>H1448+H1449</f>
        <v>99.999999999999986</v>
      </c>
      <c r="I1447" s="48">
        <f>I1448+I1449</f>
        <v>100.00000000000003</v>
      </c>
      <c r="J1447" s="46">
        <v>110.44981945507257</v>
      </c>
      <c r="K1447" s="46">
        <v>98.398046593137366</v>
      </c>
      <c r="L1447" s="46">
        <v>109.27269870188977</v>
      </c>
      <c r="M1447" s="43" t="s">
        <v>560</v>
      </c>
    </row>
    <row r="1448" spans="1:13" s="93" customFormat="1">
      <c r="A1448" s="50" t="s">
        <v>566</v>
      </c>
      <c r="B1448" s="45">
        <v>10903.165999999999</v>
      </c>
      <c r="C1448" s="45">
        <v>84853.001999999993</v>
      </c>
      <c r="D1448" s="45">
        <v>10907.165999999999</v>
      </c>
      <c r="E1448" s="45">
        <v>95760.168000000005</v>
      </c>
      <c r="F1448" s="45">
        <v>12605.334000000001</v>
      </c>
      <c r="G1448" s="45">
        <v>78516.672000000006</v>
      </c>
      <c r="H1448" s="48">
        <f>D1448/D1447*100</f>
        <v>56.766474283622358</v>
      </c>
      <c r="I1448" s="48">
        <f>E1448/E1447*100</f>
        <v>63.360592279168095</v>
      </c>
      <c r="J1448" s="46">
        <v>100.0366865917661</v>
      </c>
      <c r="K1448" s="46">
        <v>86.528179261255588</v>
      </c>
      <c r="L1448" s="46">
        <v>121.96157269630582</v>
      </c>
      <c r="M1448" s="50" t="s">
        <v>834</v>
      </c>
    </row>
    <row r="1449" spans="1:13" s="93" customFormat="1">
      <c r="A1449" s="50" t="s">
        <v>567</v>
      </c>
      <c r="B1449" s="45">
        <v>6493.058</v>
      </c>
      <c r="C1449" s="45">
        <v>47068.116000000002</v>
      </c>
      <c r="D1449" s="45">
        <v>8306.9320000000007</v>
      </c>
      <c r="E1449" s="45">
        <v>55375.048000000003</v>
      </c>
      <c r="F1449" s="45">
        <v>6921.576</v>
      </c>
      <c r="G1449" s="45">
        <v>59793.462</v>
      </c>
      <c r="H1449" s="48">
        <f>D1449/D1447*100</f>
        <v>43.233525716377628</v>
      </c>
      <c r="I1449" s="48">
        <f>E1449/E1447*100</f>
        <v>36.639407720831926</v>
      </c>
      <c r="J1449" s="46">
        <v>127.93558905526487</v>
      </c>
      <c r="K1449" s="46">
        <v>120.01503703780757</v>
      </c>
      <c r="L1449" s="46">
        <v>92.61053992826173</v>
      </c>
      <c r="M1449" s="50" t="s">
        <v>567</v>
      </c>
    </row>
    <row r="1450" spans="1:13" s="93" customFormat="1">
      <c r="A1450" s="43" t="s">
        <v>561</v>
      </c>
      <c r="B1450" s="45">
        <v>17396.223999999998</v>
      </c>
      <c r="C1450" s="45">
        <v>131921.11799999999</v>
      </c>
      <c r="D1450" s="45">
        <v>19214.098000000002</v>
      </c>
      <c r="E1450" s="45">
        <v>151135.21599999999</v>
      </c>
      <c r="F1450" s="45">
        <v>19526.91</v>
      </c>
      <c r="G1450" s="45">
        <v>138310.13399999999</v>
      </c>
      <c r="H1450" s="48">
        <f>H1451+H1452</f>
        <v>100</v>
      </c>
      <c r="I1450" s="48">
        <f>I1451+I1452</f>
        <v>100</v>
      </c>
      <c r="J1450" s="46">
        <v>110.44981945507257</v>
      </c>
      <c r="K1450" s="46">
        <v>98.398046593137366</v>
      </c>
      <c r="L1450" s="46">
        <v>109.27269870188977</v>
      </c>
      <c r="M1450" s="43" t="s">
        <v>562</v>
      </c>
    </row>
    <row r="1451" spans="1:13" s="93" customFormat="1">
      <c r="A1451" s="50" t="s">
        <v>568</v>
      </c>
      <c r="B1451" s="45">
        <v>1407.6959999999999</v>
      </c>
      <c r="C1451" s="45">
        <v>5316.6149999999998</v>
      </c>
      <c r="D1451" s="45">
        <v>1896.5029999999999</v>
      </c>
      <c r="E1451" s="45">
        <v>7213.1180000000004</v>
      </c>
      <c r="F1451" s="45">
        <v>1318.318</v>
      </c>
      <c r="G1451" s="45">
        <v>7473.4340000000002</v>
      </c>
      <c r="H1451" s="48">
        <f>D1451/D1450*100</f>
        <v>9.8703722651981884</v>
      </c>
      <c r="I1451" s="48">
        <f>E1451/E1450*100</f>
        <v>4.7726255937596971</v>
      </c>
      <c r="J1451" s="46">
        <v>134.7239034564281</v>
      </c>
      <c r="K1451" s="46">
        <v>143.85777938251621</v>
      </c>
      <c r="L1451" s="46">
        <v>96.516781977334645</v>
      </c>
      <c r="M1451" s="50" t="s">
        <v>568</v>
      </c>
    </row>
    <row r="1452" spans="1:13" s="93" customFormat="1">
      <c r="A1452" s="50" t="s">
        <v>569</v>
      </c>
      <c r="B1452" s="45">
        <v>15988.528</v>
      </c>
      <c r="C1452" s="45">
        <v>126604.50199999999</v>
      </c>
      <c r="D1452" s="45">
        <v>17317.595000000001</v>
      </c>
      <c r="E1452" s="45">
        <v>143922.098</v>
      </c>
      <c r="F1452" s="45">
        <v>18208.591</v>
      </c>
      <c r="G1452" s="45">
        <v>130836.7</v>
      </c>
      <c r="H1452" s="48">
        <f>D1452/D1450*100</f>
        <v>90.129627734801815</v>
      </c>
      <c r="I1452" s="48">
        <f>E1452/E1450*100</f>
        <v>95.227374406240301</v>
      </c>
      <c r="J1452" s="46">
        <v>108.31262890492484</v>
      </c>
      <c r="K1452" s="46">
        <v>95.106727368416372</v>
      </c>
      <c r="L1452" s="46">
        <v>110.00132073034554</v>
      </c>
      <c r="M1452" s="50" t="s">
        <v>835</v>
      </c>
    </row>
    <row r="1453" spans="1:13" s="93" customFormat="1" ht="33.75">
      <c r="A1453" s="42" t="s">
        <v>771</v>
      </c>
      <c r="B1453" s="45"/>
      <c r="C1453" s="45"/>
      <c r="D1453" s="45"/>
      <c r="E1453" s="45"/>
      <c r="F1453" s="45"/>
      <c r="G1453" s="45"/>
      <c r="J1453" s="46"/>
      <c r="K1453" s="46"/>
      <c r="L1453" s="46"/>
      <c r="M1453" s="42" t="s">
        <v>1038</v>
      </c>
    </row>
    <row r="1454" spans="1:13" s="93" customFormat="1">
      <c r="A1454" s="43" t="s">
        <v>559</v>
      </c>
      <c r="B1454" s="45">
        <v>565.72400000000005</v>
      </c>
      <c r="C1454" s="45">
        <v>4231.6850000000004</v>
      </c>
      <c r="D1454" s="45">
        <v>972.93600000000004</v>
      </c>
      <c r="E1454" s="45">
        <v>5204.6210000000001</v>
      </c>
      <c r="F1454" s="45">
        <v>1167.105</v>
      </c>
      <c r="G1454" s="45">
        <v>5036.9459999999999</v>
      </c>
      <c r="H1454" s="48">
        <f>H1455+H1456</f>
        <v>100</v>
      </c>
      <c r="I1454" s="48">
        <f>I1455+I1456</f>
        <v>99.999980786305088</v>
      </c>
      <c r="J1454" s="46">
        <v>171.98068315998611</v>
      </c>
      <c r="K1454" s="46">
        <v>83.363193542997408</v>
      </c>
      <c r="L1454" s="46">
        <v>103.32890207677431</v>
      </c>
      <c r="M1454" s="43" t="s">
        <v>560</v>
      </c>
    </row>
    <row r="1455" spans="1:13" s="93" customFormat="1">
      <c r="A1455" s="50" t="s">
        <v>566</v>
      </c>
      <c r="B1455" s="45">
        <v>162.333</v>
      </c>
      <c r="C1455" s="45">
        <v>877.83500000000004</v>
      </c>
      <c r="D1455" s="45">
        <v>153.333</v>
      </c>
      <c r="E1455" s="45">
        <v>1031.1679999999999</v>
      </c>
      <c r="F1455" s="45">
        <v>64.167000000000002</v>
      </c>
      <c r="G1455" s="45">
        <v>775.33600000000001</v>
      </c>
      <c r="H1455" s="48">
        <f>D1455/D1454*100</f>
        <v>15.759823873307186</v>
      </c>
      <c r="I1455" s="48">
        <f>E1455/E1454*100</f>
        <v>19.812547349749384</v>
      </c>
      <c r="J1455" s="46">
        <v>94.455840771746963</v>
      </c>
      <c r="K1455" s="47">
        <v>2.389592781336201</v>
      </c>
      <c r="L1455" s="46">
        <v>132.99627516328403</v>
      </c>
      <c r="M1455" s="50" t="s">
        <v>834</v>
      </c>
    </row>
    <row r="1456" spans="1:13" s="93" customFormat="1">
      <c r="A1456" s="50" t="s">
        <v>567</v>
      </c>
      <c r="B1456" s="45">
        <v>403.39100000000002</v>
      </c>
      <c r="C1456" s="45">
        <v>3353.85</v>
      </c>
      <c r="D1456" s="45">
        <v>819.60299999999995</v>
      </c>
      <c r="E1456" s="45">
        <v>4173.4520000000002</v>
      </c>
      <c r="F1456" s="45">
        <v>1102.9380000000001</v>
      </c>
      <c r="G1456" s="45">
        <v>4261.6099999999997</v>
      </c>
      <c r="H1456" s="48">
        <f>D1456/D1454*100</f>
        <v>84.240176126692816</v>
      </c>
      <c r="I1456" s="48">
        <f>E1456/E1454*100</f>
        <v>80.187433436555708</v>
      </c>
      <c r="J1456" s="47">
        <v>2.0317830591163411</v>
      </c>
      <c r="K1456" s="46">
        <v>74.310886015351713</v>
      </c>
      <c r="L1456" s="46">
        <v>97.931345195829763</v>
      </c>
      <c r="M1456" s="50" t="s">
        <v>567</v>
      </c>
    </row>
    <row r="1457" spans="1:13" s="93" customFormat="1">
      <c r="A1457" s="43" t="s">
        <v>561</v>
      </c>
      <c r="B1457" s="45">
        <v>565.72400000000005</v>
      </c>
      <c r="C1457" s="45">
        <v>4231.6850000000004</v>
      </c>
      <c r="D1457" s="45">
        <v>972.93600000000004</v>
      </c>
      <c r="E1457" s="45">
        <v>5204.6210000000001</v>
      </c>
      <c r="F1457" s="45">
        <v>1167.105</v>
      </c>
      <c r="G1457" s="45">
        <v>5036.9459999999999</v>
      </c>
      <c r="H1457" s="48">
        <f>H1458+H1459</f>
        <v>100</v>
      </c>
      <c r="I1457" s="48">
        <f>I1458+I1459</f>
        <v>99.999980786305073</v>
      </c>
      <c r="J1457" s="46">
        <v>171.98068315998611</v>
      </c>
      <c r="K1457" s="46">
        <v>83.363193542997408</v>
      </c>
      <c r="L1457" s="46">
        <v>103.32890207677431</v>
      </c>
      <c r="M1457" s="43" t="s">
        <v>562</v>
      </c>
    </row>
    <row r="1458" spans="1:13" s="93" customFormat="1">
      <c r="A1458" s="50" t="s">
        <v>568</v>
      </c>
      <c r="B1458" s="45">
        <v>30.276</v>
      </c>
      <c r="C1458" s="45">
        <v>183.05099999999999</v>
      </c>
      <c r="D1458" s="45">
        <v>19.542999999999999</v>
      </c>
      <c r="E1458" s="45">
        <v>202.59399999999999</v>
      </c>
      <c r="F1458" s="45">
        <v>7.6440000000000001</v>
      </c>
      <c r="G1458" s="45">
        <v>85.953999999999994</v>
      </c>
      <c r="H1458" s="48">
        <f>D1458/D1457*100</f>
        <v>2.0086624402838416</v>
      </c>
      <c r="I1458" s="48">
        <f>E1458/E1457*100</f>
        <v>3.8925793059667551</v>
      </c>
      <c r="J1458" s="46">
        <v>64.54947813449597</v>
      </c>
      <c r="K1458" s="47">
        <v>2.5566457352171632</v>
      </c>
      <c r="L1458" s="47">
        <v>2.3570049096028107</v>
      </c>
      <c r="M1458" s="50" t="s">
        <v>568</v>
      </c>
    </row>
    <row r="1459" spans="1:13" s="93" customFormat="1">
      <c r="A1459" s="50" t="s">
        <v>569</v>
      </c>
      <c r="B1459" s="45">
        <v>535.44799999999998</v>
      </c>
      <c r="C1459" s="45">
        <v>4048.6329999999998</v>
      </c>
      <c r="D1459" s="45">
        <v>953.39300000000003</v>
      </c>
      <c r="E1459" s="45">
        <v>5002.0259999999998</v>
      </c>
      <c r="F1459" s="45">
        <v>1159.461</v>
      </c>
      <c r="G1459" s="45">
        <v>4950.9920000000002</v>
      </c>
      <c r="H1459" s="48">
        <f>D1459/D1457*100</f>
        <v>97.991337559716158</v>
      </c>
      <c r="I1459" s="48">
        <f>E1459/E1457*100</f>
        <v>96.107401480338325</v>
      </c>
      <c r="J1459" s="46">
        <v>178.05519863740273</v>
      </c>
      <c r="K1459" s="46">
        <v>82.227259045366779</v>
      </c>
      <c r="L1459" s="46">
        <v>101.03078332584661</v>
      </c>
      <c r="M1459" s="50" t="s">
        <v>835</v>
      </c>
    </row>
    <row r="1460" spans="1:13" s="93" customFormat="1" ht="33.75">
      <c r="A1460" s="42" t="s">
        <v>772</v>
      </c>
      <c r="B1460" s="45"/>
      <c r="C1460" s="45"/>
      <c r="D1460" s="45"/>
      <c r="E1460" s="45"/>
      <c r="F1460" s="45"/>
      <c r="G1460" s="45"/>
      <c r="J1460" s="46"/>
      <c r="K1460" s="46"/>
      <c r="L1460" s="46"/>
      <c r="M1460" s="42" t="s">
        <v>1039</v>
      </c>
    </row>
    <row r="1461" spans="1:13" s="93" customFormat="1">
      <c r="A1461" s="43" t="s">
        <v>559</v>
      </c>
      <c r="B1461" s="45">
        <v>18266.667000000001</v>
      </c>
      <c r="C1461" s="45">
        <v>98728</v>
      </c>
      <c r="D1461" s="45">
        <v>28871.667000000001</v>
      </c>
      <c r="E1461" s="45">
        <v>127600</v>
      </c>
      <c r="F1461" s="45">
        <v>15239</v>
      </c>
      <c r="G1461" s="45">
        <v>93962</v>
      </c>
      <c r="H1461" s="48">
        <f>H1462+H1463</f>
        <v>99.999999999999986</v>
      </c>
      <c r="I1461" s="48">
        <f>I1462+I1463</f>
        <v>100</v>
      </c>
      <c r="J1461" s="46">
        <v>158.05656828363925</v>
      </c>
      <c r="K1461" s="46">
        <v>189.45906555548268</v>
      </c>
      <c r="L1461" s="46">
        <v>135.79957855303206</v>
      </c>
      <c r="M1461" s="43" t="s">
        <v>560</v>
      </c>
    </row>
    <row r="1462" spans="1:13" s="93" customFormat="1">
      <c r="A1462" s="50" t="s">
        <v>566</v>
      </c>
      <c r="B1462" s="45">
        <v>1485.6669999999999</v>
      </c>
      <c r="C1462" s="45">
        <v>12268</v>
      </c>
      <c r="D1462" s="45">
        <v>4031.6669999999999</v>
      </c>
      <c r="E1462" s="45">
        <v>16300</v>
      </c>
      <c r="F1462" s="45">
        <v>2396</v>
      </c>
      <c r="G1462" s="45">
        <v>13551</v>
      </c>
      <c r="H1462" s="48">
        <f>D1462/D1461*100</f>
        <v>13.964094972417074</v>
      </c>
      <c r="I1462" s="48">
        <f>E1462/E1461*100</f>
        <v>12.774294670846395</v>
      </c>
      <c r="J1462" s="47">
        <v>2.7137083882188944</v>
      </c>
      <c r="K1462" s="46">
        <v>168.26656928213689</v>
      </c>
      <c r="L1462" s="46">
        <v>120.28632573241828</v>
      </c>
      <c r="M1462" s="50" t="s">
        <v>834</v>
      </c>
    </row>
    <row r="1463" spans="1:13" s="93" customFormat="1">
      <c r="A1463" s="50" t="s">
        <v>567</v>
      </c>
      <c r="B1463" s="45">
        <v>16781</v>
      </c>
      <c r="C1463" s="45">
        <v>86460</v>
      </c>
      <c r="D1463" s="45">
        <v>24840</v>
      </c>
      <c r="E1463" s="45">
        <v>111300</v>
      </c>
      <c r="F1463" s="45">
        <v>12843</v>
      </c>
      <c r="G1463" s="45">
        <v>80411</v>
      </c>
      <c r="H1463" s="48">
        <f>D1463/D1461*100</f>
        <v>86.035905027582913</v>
      </c>
      <c r="I1463" s="48">
        <f>E1463/E1461*100</f>
        <v>87.225705329153598</v>
      </c>
      <c r="J1463" s="46">
        <v>148.02455157618735</v>
      </c>
      <c r="K1463" s="46">
        <v>193.41275402943236</v>
      </c>
      <c r="L1463" s="46">
        <v>138.41389859596325</v>
      </c>
      <c r="M1463" s="50" t="s">
        <v>567</v>
      </c>
    </row>
    <row r="1464" spans="1:13" s="93" customFormat="1">
      <c r="A1464" s="43" t="s">
        <v>561</v>
      </c>
      <c r="B1464" s="45">
        <v>18266.667000000001</v>
      </c>
      <c r="C1464" s="45">
        <v>98728</v>
      </c>
      <c r="D1464" s="45">
        <v>28871.667000000001</v>
      </c>
      <c r="E1464" s="45">
        <v>127600</v>
      </c>
      <c r="F1464" s="45">
        <v>15239</v>
      </c>
      <c r="G1464" s="45">
        <v>93962</v>
      </c>
      <c r="H1464" s="48">
        <f>H1465+H1466</f>
        <v>100</v>
      </c>
      <c r="I1464" s="48">
        <f>I1465+I1466</f>
        <v>100</v>
      </c>
      <c r="J1464" s="46">
        <v>158.05656828363925</v>
      </c>
      <c r="K1464" s="46">
        <v>189.45906555548268</v>
      </c>
      <c r="L1464" s="46">
        <v>135.79957855303206</v>
      </c>
      <c r="M1464" s="43" t="s">
        <v>562</v>
      </c>
    </row>
    <row r="1465" spans="1:13" s="93" customFormat="1">
      <c r="A1465" s="50" t="s">
        <v>568</v>
      </c>
      <c r="B1465" s="45">
        <v>1889</v>
      </c>
      <c r="C1465" s="45">
        <v>9018</v>
      </c>
      <c r="D1465" s="45">
        <v>8407</v>
      </c>
      <c r="E1465" s="45">
        <v>17425</v>
      </c>
      <c r="F1465" s="45">
        <v>1292</v>
      </c>
      <c r="G1465" s="45">
        <v>6579</v>
      </c>
      <c r="H1465" s="48">
        <f>D1465/D1464*100</f>
        <v>29.118512623465765</v>
      </c>
      <c r="I1465" s="48">
        <f>E1465/E1464*100</f>
        <v>13.655956112852666</v>
      </c>
      <c r="J1465" s="47">
        <v>4.4505029115934356</v>
      </c>
      <c r="K1465" s="47">
        <v>6.5069659442724461</v>
      </c>
      <c r="L1465" s="47">
        <v>2.648578811369509</v>
      </c>
      <c r="M1465" s="50" t="s">
        <v>568</v>
      </c>
    </row>
    <row r="1466" spans="1:13" s="93" customFormat="1">
      <c r="A1466" s="50" t="s">
        <v>569</v>
      </c>
      <c r="B1466" s="45">
        <v>16377.666999999999</v>
      </c>
      <c r="C1466" s="45">
        <v>89710</v>
      </c>
      <c r="D1466" s="45">
        <v>20464.667000000001</v>
      </c>
      <c r="E1466" s="45">
        <v>110175</v>
      </c>
      <c r="F1466" s="45">
        <v>13947</v>
      </c>
      <c r="G1466" s="45">
        <v>87383</v>
      </c>
      <c r="H1466" s="48">
        <f>D1466/D1464*100</f>
        <v>70.881487376534238</v>
      </c>
      <c r="I1466" s="48">
        <f>E1466/E1464*100</f>
        <v>86.344043887147336</v>
      </c>
      <c r="J1466" s="46">
        <v>124.95471424593015</v>
      </c>
      <c r="K1466" s="46">
        <v>146.73167706316772</v>
      </c>
      <c r="L1466" s="46">
        <v>126.08287653204856</v>
      </c>
      <c r="M1466" s="50" t="s">
        <v>835</v>
      </c>
    </row>
    <row r="1467" spans="1:13" s="93" customFormat="1" ht="33.75">
      <c r="A1467" s="42" t="s">
        <v>773</v>
      </c>
      <c r="B1467" s="45"/>
      <c r="C1467" s="45"/>
      <c r="D1467" s="45"/>
      <c r="E1467" s="45"/>
      <c r="F1467" s="45"/>
      <c r="G1467" s="45"/>
      <c r="J1467" s="46"/>
      <c r="K1467" s="46"/>
      <c r="L1467" s="46"/>
      <c r="M1467" s="42" t="s">
        <v>1040</v>
      </c>
    </row>
    <row r="1468" spans="1:13" s="93" customFormat="1">
      <c r="A1468" s="43" t="s">
        <v>559</v>
      </c>
      <c r="B1468" s="45">
        <v>1734.37</v>
      </c>
      <c r="C1468" s="45">
        <v>12318.584999999999</v>
      </c>
      <c r="D1468" s="45">
        <v>1604.317</v>
      </c>
      <c r="E1468" s="45">
        <v>13922.901</v>
      </c>
      <c r="F1468" s="45">
        <v>2661.471</v>
      </c>
      <c r="G1468" s="45">
        <v>18584.580999999998</v>
      </c>
      <c r="H1468" s="48">
        <f>H1469+H1470</f>
        <v>99.999937668179044</v>
      </c>
      <c r="I1468" s="48">
        <f>I1469+I1470</f>
        <v>100</v>
      </c>
      <c r="J1468" s="46">
        <v>92.501427031141006</v>
      </c>
      <c r="K1468" s="46">
        <v>60.279334247865187</v>
      </c>
      <c r="L1468" s="46">
        <v>74.916410544848986</v>
      </c>
      <c r="M1468" s="43" t="s">
        <v>560</v>
      </c>
    </row>
    <row r="1469" spans="1:13" s="93" customFormat="1">
      <c r="A1469" s="50" t="s">
        <v>566</v>
      </c>
      <c r="B1469" s="45">
        <v>314.25700000000001</v>
      </c>
      <c r="C1469" s="45">
        <v>2032.6279999999999</v>
      </c>
      <c r="D1469" s="45">
        <v>289.87299999999999</v>
      </c>
      <c r="E1469" s="45">
        <v>2322.5010000000002</v>
      </c>
      <c r="F1469" s="45">
        <v>170.33</v>
      </c>
      <c r="G1469" s="45">
        <v>2349.232</v>
      </c>
      <c r="H1469" s="48">
        <f>D1469/D1468*100</f>
        <v>18.068311935858063</v>
      </c>
      <c r="I1469" s="48">
        <f>E1469/E1468*100</f>
        <v>16.681157181251237</v>
      </c>
      <c r="J1469" s="46">
        <v>92.240745631759992</v>
      </c>
      <c r="K1469" s="46">
        <v>170.18317383901837</v>
      </c>
      <c r="L1469" s="46">
        <v>98.862138775565811</v>
      </c>
      <c r="M1469" s="50" t="s">
        <v>834</v>
      </c>
    </row>
    <row r="1470" spans="1:13" s="93" customFormat="1">
      <c r="A1470" s="50" t="s">
        <v>567</v>
      </c>
      <c r="B1470" s="45">
        <v>1420.1130000000001</v>
      </c>
      <c r="C1470" s="45">
        <v>10285.957</v>
      </c>
      <c r="D1470" s="45">
        <v>1314.443</v>
      </c>
      <c r="E1470" s="45">
        <v>11600.4</v>
      </c>
      <c r="F1470" s="45">
        <v>2491.1410000000001</v>
      </c>
      <c r="G1470" s="45">
        <v>16235.349</v>
      </c>
      <c r="H1470" s="48">
        <f>D1470/D1468*100</f>
        <v>81.931625732320981</v>
      </c>
      <c r="I1470" s="48">
        <f>E1470/E1468*100</f>
        <v>83.318842818748763</v>
      </c>
      <c r="J1470" s="46">
        <v>92.559042836732004</v>
      </c>
      <c r="K1470" s="46">
        <v>52.764696980219107</v>
      </c>
      <c r="L1470" s="46">
        <v>71.451497593307053</v>
      </c>
      <c r="M1470" s="50" t="s">
        <v>567</v>
      </c>
    </row>
    <row r="1471" spans="1:13" s="93" customFormat="1">
      <c r="A1471" s="43" t="s">
        <v>561</v>
      </c>
      <c r="B1471" s="45">
        <v>1734.37</v>
      </c>
      <c r="C1471" s="45">
        <v>12318.584999999999</v>
      </c>
      <c r="D1471" s="45">
        <v>1604.317</v>
      </c>
      <c r="E1471" s="45">
        <v>13922.901</v>
      </c>
      <c r="F1471" s="45">
        <v>2661.471</v>
      </c>
      <c r="G1471" s="45">
        <v>18584.580999999998</v>
      </c>
      <c r="H1471" s="48">
        <f>H1472+H1473</f>
        <v>99.99993766817903</v>
      </c>
      <c r="I1471" s="48">
        <f>I1472+I1473</f>
        <v>100.0000071824112</v>
      </c>
      <c r="J1471" s="46">
        <v>92.501427031141006</v>
      </c>
      <c r="K1471" s="46">
        <v>60.279334247865187</v>
      </c>
      <c r="L1471" s="46">
        <v>74.916410544848986</v>
      </c>
      <c r="M1471" s="43" t="s">
        <v>562</v>
      </c>
    </row>
    <row r="1472" spans="1:13" s="93" customFormat="1">
      <c r="A1472" s="50" t="s">
        <v>568</v>
      </c>
      <c r="B1472" s="45">
        <v>34.143999999999998</v>
      </c>
      <c r="C1472" s="45">
        <v>181.13800000000001</v>
      </c>
      <c r="D1472" s="45">
        <v>102.908</v>
      </c>
      <c r="E1472" s="45">
        <v>284.04700000000003</v>
      </c>
      <c r="F1472" s="45">
        <v>102.32</v>
      </c>
      <c r="G1472" s="45">
        <v>469.80399999999997</v>
      </c>
      <c r="H1472" s="48">
        <f>D1472/D1471*100</f>
        <v>6.4144430308972602</v>
      </c>
      <c r="I1472" s="48">
        <f>E1472/E1471*100</f>
        <v>2.0401423525169071</v>
      </c>
      <c r="J1472" s="47">
        <v>3.0139409559512655</v>
      </c>
      <c r="K1472" s="46">
        <v>100.57466770914779</v>
      </c>
      <c r="L1472" s="46">
        <v>60.460745332095946</v>
      </c>
      <c r="M1472" s="50" t="s">
        <v>568</v>
      </c>
    </row>
    <row r="1473" spans="1:13" s="93" customFormat="1">
      <c r="A1473" s="50" t="s">
        <v>569</v>
      </c>
      <c r="B1473" s="45">
        <v>1700.2260000000001</v>
      </c>
      <c r="C1473" s="45">
        <v>12137.446</v>
      </c>
      <c r="D1473" s="45">
        <v>1501.4079999999999</v>
      </c>
      <c r="E1473" s="45">
        <v>13638.855</v>
      </c>
      <c r="F1473" s="45">
        <v>2559.1509999999998</v>
      </c>
      <c r="G1473" s="45">
        <v>18114.776999999998</v>
      </c>
      <c r="H1473" s="48">
        <f>D1473/D1471*100</f>
        <v>93.585494637281769</v>
      </c>
      <c r="I1473" s="48">
        <f>E1473/E1471*100</f>
        <v>97.959864829894286</v>
      </c>
      <c r="J1473" s="46">
        <v>88.306378093265238</v>
      </c>
      <c r="K1473" s="46">
        <v>58.668206760757762</v>
      </c>
      <c r="L1473" s="46">
        <v>75.291321554772665</v>
      </c>
      <c r="M1473" s="50" t="s">
        <v>835</v>
      </c>
    </row>
    <row r="1474" spans="1:13" s="93" customFormat="1" ht="33.75">
      <c r="A1474" s="42" t="s">
        <v>774</v>
      </c>
      <c r="B1474" s="45"/>
      <c r="C1474" s="45"/>
      <c r="D1474" s="45"/>
      <c r="E1474" s="45"/>
      <c r="F1474" s="45"/>
      <c r="G1474" s="45"/>
      <c r="J1474" s="46"/>
      <c r="K1474" s="46"/>
      <c r="L1474" s="46"/>
      <c r="M1474" s="42" t="s">
        <v>1041</v>
      </c>
    </row>
    <row r="1475" spans="1:13" s="93" customFormat="1">
      <c r="A1475" s="43" t="s">
        <v>559</v>
      </c>
      <c r="B1475" s="45">
        <v>1335.191</v>
      </c>
      <c r="C1475" s="45">
        <v>9593.3040000000001</v>
      </c>
      <c r="D1475" s="45">
        <v>1260.1590000000001</v>
      </c>
      <c r="E1475" s="45">
        <v>10853.463</v>
      </c>
      <c r="F1475" s="45">
        <v>2070.1170000000002</v>
      </c>
      <c r="G1475" s="45">
        <v>15063.723</v>
      </c>
      <c r="H1475" s="48">
        <f>H1476+H1477</f>
        <v>99.999920644934477</v>
      </c>
      <c r="I1475" s="48">
        <f>I1476+I1477</f>
        <v>100</v>
      </c>
      <c r="J1475" s="46">
        <v>94.380429466645609</v>
      </c>
      <c r="K1475" s="46">
        <v>60.873805683446882</v>
      </c>
      <c r="L1475" s="46">
        <v>72.050335763609041</v>
      </c>
      <c r="M1475" s="43" t="s">
        <v>560</v>
      </c>
    </row>
    <row r="1476" spans="1:13" s="93" customFormat="1">
      <c r="A1476" s="50" t="s">
        <v>566</v>
      </c>
      <c r="B1476" s="45">
        <v>68.105000000000004</v>
      </c>
      <c r="C1476" s="45">
        <v>345.13900000000001</v>
      </c>
      <c r="D1476" s="45">
        <v>66.822000000000003</v>
      </c>
      <c r="E1476" s="45">
        <v>411.96100000000001</v>
      </c>
      <c r="F1476" s="45">
        <v>26.452000000000002</v>
      </c>
      <c r="G1476" s="45">
        <v>195.494</v>
      </c>
      <c r="H1476" s="48">
        <f>D1476/D1475*100</f>
        <v>5.30266418761442</v>
      </c>
      <c r="I1476" s="48">
        <f>E1476/E1475*100</f>
        <v>3.7956641119981702</v>
      </c>
      <c r="J1476" s="46">
        <v>98.116144189119737</v>
      </c>
      <c r="K1476" s="47">
        <v>2.5261605927718129</v>
      </c>
      <c r="L1476" s="47">
        <v>2.1072820649227086</v>
      </c>
      <c r="M1476" s="50" t="s">
        <v>834</v>
      </c>
    </row>
    <row r="1477" spans="1:13" s="93" customFormat="1">
      <c r="A1477" s="50" t="s">
        <v>567</v>
      </c>
      <c r="B1477" s="45">
        <v>1267.086</v>
      </c>
      <c r="C1477" s="45">
        <v>9248.1650000000009</v>
      </c>
      <c r="D1477" s="45">
        <v>1193.336</v>
      </c>
      <c r="E1477" s="45">
        <v>10441.502</v>
      </c>
      <c r="F1477" s="45">
        <v>2043.665</v>
      </c>
      <c r="G1477" s="45">
        <v>14868.228999999999</v>
      </c>
      <c r="H1477" s="48">
        <f>D1477/D1475*100</f>
        <v>94.697256457320051</v>
      </c>
      <c r="I1477" s="48">
        <f>E1477/E1475*100</f>
        <v>96.204335888001836</v>
      </c>
      <c r="J1477" s="46">
        <v>94.179558451438979</v>
      </c>
      <c r="K1477" s="46">
        <v>58.391957586003578</v>
      </c>
      <c r="L1477" s="46">
        <v>70.226938258752952</v>
      </c>
      <c r="M1477" s="50" t="s">
        <v>567</v>
      </c>
    </row>
    <row r="1478" spans="1:13" s="93" customFormat="1">
      <c r="A1478" s="43" t="s">
        <v>561</v>
      </c>
      <c r="B1478" s="45">
        <v>1335.191</v>
      </c>
      <c r="C1478" s="45">
        <v>9593.3040000000001</v>
      </c>
      <c r="D1478" s="45">
        <v>1260.1590000000001</v>
      </c>
      <c r="E1478" s="45">
        <v>10853.463</v>
      </c>
      <c r="F1478" s="45">
        <v>2070.1170000000002</v>
      </c>
      <c r="G1478" s="45">
        <v>15063.723</v>
      </c>
      <c r="H1478" s="48">
        <f>H1479+H1480</f>
        <v>99.999920644934477</v>
      </c>
      <c r="I1478" s="48">
        <f>I1479+I1480</f>
        <v>100</v>
      </c>
      <c r="J1478" s="46">
        <v>94.380429466645609</v>
      </c>
      <c r="K1478" s="46">
        <v>60.873805683446882</v>
      </c>
      <c r="L1478" s="46">
        <v>72.050335763609041</v>
      </c>
      <c r="M1478" s="43" t="s">
        <v>562</v>
      </c>
    </row>
    <row r="1479" spans="1:13" s="93" customFormat="1">
      <c r="A1479" s="50" t="s">
        <v>568</v>
      </c>
      <c r="B1479" s="45">
        <v>15.24</v>
      </c>
      <c r="C1479" s="45">
        <v>158.249</v>
      </c>
      <c r="D1479" s="45">
        <v>93.5</v>
      </c>
      <c r="E1479" s="45">
        <v>251.749</v>
      </c>
      <c r="F1479" s="45">
        <v>102.301</v>
      </c>
      <c r="G1479" s="45">
        <v>384.685</v>
      </c>
      <c r="H1479" s="48">
        <f>D1479/D1478*100</f>
        <v>7.4196986253321997</v>
      </c>
      <c r="I1479" s="48">
        <f>E1479/E1478*100</f>
        <v>2.319526956511484</v>
      </c>
      <c r="J1479" s="47">
        <v>6.135170603674541</v>
      </c>
      <c r="K1479" s="46">
        <v>91.396956041485424</v>
      </c>
      <c r="L1479" s="46">
        <v>65.442894836034682</v>
      </c>
      <c r="M1479" s="50" t="s">
        <v>568</v>
      </c>
    </row>
    <row r="1480" spans="1:13" s="93" customFormat="1">
      <c r="A1480" s="50" t="s">
        <v>569</v>
      </c>
      <c r="B1480" s="45">
        <v>1319.951</v>
      </c>
      <c r="C1480" s="45">
        <v>9435.0550000000003</v>
      </c>
      <c r="D1480" s="45">
        <v>1166.6579999999999</v>
      </c>
      <c r="E1480" s="45">
        <v>10601.714</v>
      </c>
      <c r="F1480" s="45">
        <v>1967.816</v>
      </c>
      <c r="G1480" s="45">
        <v>14679.039000000001</v>
      </c>
      <c r="H1480" s="48">
        <f>D1480/D1478*100</f>
        <v>92.580222019602274</v>
      </c>
      <c r="I1480" s="48">
        <f>E1480/E1478*100</f>
        <v>97.680473043488519</v>
      </c>
      <c r="J1480" s="46">
        <v>88.386462830817194</v>
      </c>
      <c r="K1480" s="46">
        <v>59.286945527427349</v>
      </c>
      <c r="L1480" s="46">
        <v>72.223488199738412</v>
      </c>
      <c r="M1480" s="50" t="s">
        <v>835</v>
      </c>
    </row>
    <row r="1481" spans="1:13" s="93" customFormat="1" ht="56.25">
      <c r="A1481" s="42" t="s">
        <v>775</v>
      </c>
      <c r="B1481" s="45"/>
      <c r="C1481" s="45"/>
      <c r="D1481" s="45"/>
      <c r="E1481" s="45"/>
      <c r="F1481" s="45"/>
      <c r="G1481" s="45"/>
      <c r="J1481" s="46"/>
      <c r="K1481" s="46"/>
      <c r="L1481" s="46"/>
      <c r="M1481" s="42" t="s">
        <v>1042</v>
      </c>
    </row>
    <row r="1482" spans="1:13" s="93" customFormat="1">
      <c r="A1482" s="43" t="s">
        <v>559</v>
      </c>
      <c r="B1482" s="45">
        <v>950747.93400000001</v>
      </c>
      <c r="C1482" s="45">
        <v>5530086.6830000002</v>
      </c>
      <c r="D1482" s="45">
        <v>947623.32799999998</v>
      </c>
      <c r="E1482" s="45">
        <v>6474185.5379999997</v>
      </c>
      <c r="F1482" s="45">
        <v>867655.83200000005</v>
      </c>
      <c r="G1482" s="45">
        <v>5648229.0520000001</v>
      </c>
      <c r="H1482" s="48">
        <f>H1483+H1484</f>
        <v>99.999999999999986</v>
      </c>
      <c r="I1482" s="48">
        <f>I1483+I1484</f>
        <v>100</v>
      </c>
      <c r="J1482" s="46">
        <v>99.671352848819339</v>
      </c>
      <c r="K1482" s="46">
        <v>109.21649956707719</v>
      </c>
      <c r="L1482" s="46">
        <v>114.62328241995664</v>
      </c>
      <c r="M1482" s="43" t="s">
        <v>560</v>
      </c>
    </row>
    <row r="1483" spans="1:13" s="93" customFormat="1">
      <c r="A1483" s="50" t="s">
        <v>566</v>
      </c>
      <c r="B1483" s="45">
        <v>316127.16700000002</v>
      </c>
      <c r="C1483" s="45">
        <v>2037856.334</v>
      </c>
      <c r="D1483" s="45">
        <v>331402.5</v>
      </c>
      <c r="E1483" s="45">
        <v>2369258.8339999998</v>
      </c>
      <c r="F1483" s="45">
        <v>366540</v>
      </c>
      <c r="G1483" s="45">
        <v>2227220</v>
      </c>
      <c r="H1483" s="48">
        <f>D1483/D1482*100</f>
        <v>34.97196514773853</v>
      </c>
      <c r="I1483" s="48">
        <f>E1483/E1482*100</f>
        <v>36.595473208077216</v>
      </c>
      <c r="J1483" s="46">
        <v>104.83202160224337</v>
      </c>
      <c r="K1483" s="46">
        <v>90.413733835324933</v>
      </c>
      <c r="L1483" s="46">
        <v>106.37740474672461</v>
      </c>
      <c r="M1483" s="50" t="s">
        <v>834</v>
      </c>
    </row>
    <row r="1484" spans="1:13" s="93" customFormat="1">
      <c r="A1484" s="50" t="s">
        <v>567</v>
      </c>
      <c r="B1484" s="45">
        <v>634620.76699999999</v>
      </c>
      <c r="C1484" s="45">
        <v>3492230.3489999999</v>
      </c>
      <c r="D1484" s="45">
        <v>616220.82799999998</v>
      </c>
      <c r="E1484" s="45">
        <v>4104926.7039999999</v>
      </c>
      <c r="F1484" s="45">
        <v>501115.83199999999</v>
      </c>
      <c r="G1484" s="45">
        <v>3421009.0520000001</v>
      </c>
      <c r="H1484" s="48">
        <f>D1484/D1482*100</f>
        <v>65.028034852261456</v>
      </c>
      <c r="I1484" s="48">
        <f>E1484/E1482*100</f>
        <v>63.404526791922777</v>
      </c>
      <c r="J1484" s="46">
        <v>97.100640263163655</v>
      </c>
      <c r="K1484" s="46">
        <v>122.96973846158588</v>
      </c>
      <c r="L1484" s="46">
        <v>119.99169372557392</v>
      </c>
      <c r="M1484" s="50" t="s">
        <v>567</v>
      </c>
    </row>
    <row r="1485" spans="1:13" s="93" customFormat="1">
      <c r="A1485" s="43" t="s">
        <v>561</v>
      </c>
      <c r="B1485" s="45">
        <v>950747.93400000001</v>
      </c>
      <c r="C1485" s="45">
        <v>5530086.6830000002</v>
      </c>
      <c r="D1485" s="45">
        <v>947623.32799999998</v>
      </c>
      <c r="E1485" s="45">
        <v>6474185.5379999997</v>
      </c>
      <c r="F1485" s="45">
        <v>867655.83200000005</v>
      </c>
      <c r="G1485" s="45">
        <v>5648229.0520000001</v>
      </c>
      <c r="H1485" s="48">
        <f>H1486+H1487</f>
        <v>100</v>
      </c>
      <c r="I1485" s="48">
        <f>I1486+I1487</f>
        <v>100</v>
      </c>
      <c r="J1485" s="46">
        <v>99.671352848819339</v>
      </c>
      <c r="K1485" s="46">
        <v>109.21649956707719</v>
      </c>
      <c r="L1485" s="46">
        <v>114.62328241995664</v>
      </c>
      <c r="M1485" s="43" t="s">
        <v>562</v>
      </c>
    </row>
    <row r="1486" spans="1:13" s="93" customFormat="1">
      <c r="A1486" s="50" t="s">
        <v>568</v>
      </c>
      <c r="B1486" s="45">
        <v>478217.27100000001</v>
      </c>
      <c r="C1486" s="45">
        <v>1344619.0989999999</v>
      </c>
      <c r="D1486" s="45">
        <v>537167.84199999995</v>
      </c>
      <c r="E1486" s="45">
        <v>1868197.723</v>
      </c>
      <c r="F1486" s="45">
        <v>213497.27299999999</v>
      </c>
      <c r="G1486" s="45">
        <v>1384673.496</v>
      </c>
      <c r="H1486" s="48">
        <f>D1486/D1485*100</f>
        <v>56.685797629498623</v>
      </c>
      <c r="I1486" s="48">
        <f>E1486/E1485*100</f>
        <v>28.856104169932735</v>
      </c>
      <c r="J1486" s="46">
        <v>112.32715223286027</v>
      </c>
      <c r="K1486" s="47">
        <v>2.5160407646049885</v>
      </c>
      <c r="L1486" s="46">
        <v>134.9197286144921</v>
      </c>
      <c r="M1486" s="50" t="s">
        <v>568</v>
      </c>
    </row>
    <row r="1487" spans="1:13" s="93" customFormat="1">
      <c r="A1487" s="50" t="s">
        <v>569</v>
      </c>
      <c r="B1487" s="45">
        <v>472530.663</v>
      </c>
      <c r="C1487" s="45">
        <v>4185467.5839999998</v>
      </c>
      <c r="D1487" s="45">
        <v>410455.48599999998</v>
      </c>
      <c r="E1487" s="45">
        <v>4605987.8150000004</v>
      </c>
      <c r="F1487" s="45">
        <v>654158.55799999996</v>
      </c>
      <c r="G1487" s="45">
        <v>4263555.5559999999</v>
      </c>
      <c r="H1487" s="48">
        <f>D1487/D1485*100</f>
        <v>43.31420237050137</v>
      </c>
      <c r="I1487" s="48">
        <f>E1487/E1485*100</f>
        <v>71.143895830067265</v>
      </c>
      <c r="J1487" s="46">
        <v>86.863248914705878</v>
      </c>
      <c r="K1487" s="46">
        <v>62.745565426050725</v>
      </c>
      <c r="L1487" s="46">
        <v>108.0316124535566</v>
      </c>
      <c r="M1487" s="50" t="s">
        <v>835</v>
      </c>
    </row>
    <row r="1488" spans="1:13" s="93" customFormat="1" ht="22.5">
      <c r="A1488" s="42" t="s">
        <v>776</v>
      </c>
      <c r="B1488" s="45"/>
      <c r="C1488" s="45"/>
      <c r="D1488" s="45"/>
      <c r="E1488" s="45"/>
      <c r="F1488" s="45"/>
      <c r="G1488" s="45"/>
      <c r="J1488" s="46"/>
      <c r="K1488" s="46"/>
      <c r="L1488" s="46"/>
      <c r="M1488" s="42" t="s">
        <v>1043</v>
      </c>
    </row>
    <row r="1489" spans="1:13" s="93" customFormat="1">
      <c r="A1489" s="43" t="s">
        <v>559</v>
      </c>
      <c r="B1489" s="45">
        <v>13.997999999999999</v>
      </c>
      <c r="C1489" s="45">
        <v>176.244</v>
      </c>
      <c r="D1489" s="45">
        <v>26.094999999999999</v>
      </c>
      <c r="E1489" s="45">
        <v>202.339</v>
      </c>
      <c r="F1489" s="45">
        <v>19.385000000000002</v>
      </c>
      <c r="G1489" s="45">
        <v>126.70399999999999</v>
      </c>
      <c r="H1489" s="48">
        <f>H1490+H1491</f>
        <v>100</v>
      </c>
      <c r="I1489" s="48">
        <f>I1490+I1491</f>
        <v>100</v>
      </c>
      <c r="J1489" s="46">
        <v>186.41948849835691</v>
      </c>
      <c r="K1489" s="46">
        <v>134.61439257157593</v>
      </c>
      <c r="L1489" s="46">
        <v>159.69424801111251</v>
      </c>
      <c r="M1489" s="43" t="s">
        <v>560</v>
      </c>
    </row>
    <row r="1490" spans="1:13" s="93" customFormat="1">
      <c r="A1490" s="50" t="s">
        <v>566</v>
      </c>
      <c r="B1490" s="45">
        <v>8.1</v>
      </c>
      <c r="C1490" s="45" t="s">
        <v>563</v>
      </c>
      <c r="D1490" s="45">
        <v>8.0329999999999995</v>
      </c>
      <c r="E1490" s="45">
        <v>65.332999999999998</v>
      </c>
      <c r="F1490" s="45">
        <v>12.7</v>
      </c>
      <c r="G1490" s="45">
        <v>80.8</v>
      </c>
      <c r="H1490" s="48">
        <f>D1490/D1489*100</f>
        <v>30.783675033531328</v>
      </c>
      <c r="I1490" s="48">
        <f>E1490/E1489*100</f>
        <v>32.288881530500788</v>
      </c>
      <c r="J1490" s="46">
        <v>99.172839506172835</v>
      </c>
      <c r="K1490" s="46">
        <v>63.251968503937</v>
      </c>
      <c r="L1490" s="46">
        <v>80.857673267326732</v>
      </c>
      <c r="M1490" s="50" t="s">
        <v>834</v>
      </c>
    </row>
    <row r="1491" spans="1:13" s="93" customFormat="1">
      <c r="A1491" s="50" t="s">
        <v>567</v>
      </c>
      <c r="B1491" s="45">
        <v>5.8979999999999997</v>
      </c>
      <c r="C1491" s="45" t="s">
        <v>563</v>
      </c>
      <c r="D1491" s="45">
        <v>18.062000000000001</v>
      </c>
      <c r="E1491" s="45">
        <v>137.006</v>
      </c>
      <c r="F1491" s="45">
        <v>6.6849999999999996</v>
      </c>
      <c r="G1491" s="45">
        <v>45.904000000000003</v>
      </c>
      <c r="H1491" s="48">
        <f>D1491/D1489*100</f>
        <v>69.216324966468676</v>
      </c>
      <c r="I1491" s="48">
        <f>E1491/E1489*100</f>
        <v>67.711118469499212</v>
      </c>
      <c r="J1491" s="47">
        <v>3.0623940318752125</v>
      </c>
      <c r="K1491" s="47">
        <v>2.7018698578908009</v>
      </c>
      <c r="L1491" s="47">
        <v>2.9846200766817703</v>
      </c>
      <c r="M1491" s="50" t="s">
        <v>567</v>
      </c>
    </row>
    <row r="1492" spans="1:13" s="93" customFormat="1">
      <c r="A1492" s="43" t="s">
        <v>561</v>
      </c>
      <c r="B1492" s="45">
        <v>13.997999999999999</v>
      </c>
      <c r="C1492" s="45">
        <v>176.244</v>
      </c>
      <c r="D1492" s="45">
        <v>26.094999999999999</v>
      </c>
      <c r="E1492" s="45">
        <v>202.339</v>
      </c>
      <c r="F1492" s="45">
        <v>19.385000000000002</v>
      </c>
      <c r="G1492" s="45">
        <v>126.70399999999999</v>
      </c>
      <c r="H1492" s="48">
        <f>H1493+H1494</f>
        <v>100</v>
      </c>
      <c r="I1492" s="48">
        <f>I1493+I1494</f>
        <v>100</v>
      </c>
      <c r="J1492" s="46">
        <v>186.41948849835691</v>
      </c>
      <c r="K1492" s="46">
        <v>134.61439257157593</v>
      </c>
      <c r="L1492" s="46">
        <v>159.69424801111251</v>
      </c>
      <c r="M1492" s="43" t="s">
        <v>562</v>
      </c>
    </row>
    <row r="1493" spans="1:13" s="93" customFormat="1">
      <c r="A1493" s="50" t="s">
        <v>568</v>
      </c>
      <c r="B1493" s="45">
        <v>10.581</v>
      </c>
      <c r="C1493" s="45">
        <v>42.158999999999999</v>
      </c>
      <c r="D1493" s="45">
        <v>12.007999999999999</v>
      </c>
      <c r="E1493" s="45">
        <v>54.167000000000002</v>
      </c>
      <c r="F1493" s="45">
        <v>9.3379999999999992</v>
      </c>
      <c r="G1493" s="45">
        <v>58.222000000000001</v>
      </c>
      <c r="H1493" s="48">
        <f>D1493/D1492*100</f>
        <v>46.016478252538803</v>
      </c>
      <c r="I1493" s="48">
        <f>E1493/E1492*100</f>
        <v>26.770419938815554</v>
      </c>
      <c r="J1493" s="46">
        <v>113.48643795482468</v>
      </c>
      <c r="K1493" s="46">
        <v>128.5928464339259</v>
      </c>
      <c r="L1493" s="46">
        <v>93.035278760605962</v>
      </c>
      <c r="M1493" s="50" t="s">
        <v>568</v>
      </c>
    </row>
    <row r="1494" spans="1:13" s="93" customFormat="1">
      <c r="A1494" s="50" t="s">
        <v>569</v>
      </c>
      <c r="B1494" s="45">
        <v>3.4169999999999998</v>
      </c>
      <c r="C1494" s="45">
        <v>134.08500000000001</v>
      </c>
      <c r="D1494" s="45">
        <v>14.087</v>
      </c>
      <c r="E1494" s="45">
        <v>148.172</v>
      </c>
      <c r="F1494" s="45">
        <v>10.047000000000001</v>
      </c>
      <c r="G1494" s="45">
        <v>68.481999999999999</v>
      </c>
      <c r="H1494" s="48">
        <f>D1494/D1492*100</f>
        <v>53.983521747461204</v>
      </c>
      <c r="I1494" s="48">
        <f>E1494/E1492*100</f>
        <v>73.22958006118445</v>
      </c>
      <c r="J1494" s="47">
        <v>4.1226221832016385</v>
      </c>
      <c r="K1494" s="46">
        <v>140.21100826117248</v>
      </c>
      <c r="L1494" s="47">
        <v>2.1636634444087495</v>
      </c>
      <c r="M1494" s="50" t="s">
        <v>835</v>
      </c>
    </row>
    <row r="1495" spans="1:13" s="93" customFormat="1" ht="22.5">
      <c r="A1495" s="42" t="s">
        <v>777</v>
      </c>
      <c r="B1495" s="45"/>
      <c r="C1495" s="45"/>
      <c r="D1495" s="45"/>
      <c r="E1495" s="45"/>
      <c r="F1495" s="45"/>
      <c r="G1495" s="45"/>
      <c r="J1495" s="46"/>
      <c r="K1495" s="46"/>
      <c r="L1495" s="46"/>
      <c r="M1495" s="42" t="s">
        <v>1044</v>
      </c>
    </row>
    <row r="1496" spans="1:13" s="93" customFormat="1">
      <c r="A1496" s="43" t="s">
        <v>559</v>
      </c>
      <c r="B1496" s="45">
        <v>43909.667000000001</v>
      </c>
      <c r="C1496" s="45">
        <v>631967</v>
      </c>
      <c r="D1496" s="45">
        <v>48991.332999999999</v>
      </c>
      <c r="E1496" s="45">
        <v>680958</v>
      </c>
      <c r="F1496" s="45">
        <v>59456</v>
      </c>
      <c r="G1496" s="45">
        <v>392605</v>
      </c>
      <c r="H1496" s="48">
        <f>H1497+H1498</f>
        <v>100</v>
      </c>
      <c r="I1496" s="48">
        <f>I1497+I1498</f>
        <v>100</v>
      </c>
      <c r="J1496" s="46">
        <v>111.57300054222684</v>
      </c>
      <c r="K1496" s="46">
        <v>82.399308732508075</v>
      </c>
      <c r="L1496" s="46">
        <v>173.44608448695251</v>
      </c>
      <c r="M1496" s="43" t="s">
        <v>560</v>
      </c>
    </row>
    <row r="1497" spans="1:13" s="93" customFormat="1">
      <c r="A1497" s="50" t="s">
        <v>566</v>
      </c>
      <c r="B1497" s="45">
        <v>1405.6669999999999</v>
      </c>
      <c r="C1497" s="45">
        <v>9099</v>
      </c>
      <c r="D1497" s="45">
        <v>1268.3330000000001</v>
      </c>
      <c r="E1497" s="45">
        <v>10367</v>
      </c>
      <c r="F1497" s="45">
        <v>929</v>
      </c>
      <c r="G1497" s="45">
        <v>7945</v>
      </c>
      <c r="H1497" s="48">
        <f>D1497/D1496*100</f>
        <v>2.5888926108624153</v>
      </c>
      <c r="I1497" s="48">
        <f>E1497/E1496*100</f>
        <v>1.5224140108494209</v>
      </c>
      <c r="J1497" s="46">
        <v>90.22997623192407</v>
      </c>
      <c r="K1497" s="46">
        <v>136.52669537136708</v>
      </c>
      <c r="L1497" s="46">
        <v>130.48458149779736</v>
      </c>
      <c r="M1497" s="50" t="s">
        <v>834</v>
      </c>
    </row>
    <row r="1498" spans="1:13" s="93" customFormat="1">
      <c r="A1498" s="50" t="s">
        <v>567</v>
      </c>
      <c r="B1498" s="45">
        <v>42504</v>
      </c>
      <c r="C1498" s="45">
        <v>622868</v>
      </c>
      <c r="D1498" s="45">
        <v>47723</v>
      </c>
      <c r="E1498" s="45">
        <v>670591</v>
      </c>
      <c r="F1498" s="45">
        <v>58527</v>
      </c>
      <c r="G1498" s="45">
        <v>384660</v>
      </c>
      <c r="H1498" s="48">
        <f>D1498/D1496*100</f>
        <v>97.411107389137584</v>
      </c>
      <c r="I1498" s="48">
        <f>E1498/E1496*100</f>
        <v>98.477585989150583</v>
      </c>
      <c r="J1498" s="46">
        <v>112.27884434406172</v>
      </c>
      <c r="K1498" s="46">
        <v>81.540143865224593</v>
      </c>
      <c r="L1498" s="46">
        <v>174.33343732127074</v>
      </c>
      <c r="M1498" s="50" t="s">
        <v>567</v>
      </c>
    </row>
    <row r="1499" spans="1:13" s="93" customFormat="1">
      <c r="A1499" s="43" t="s">
        <v>561</v>
      </c>
      <c r="B1499" s="45">
        <v>43909.667000000001</v>
      </c>
      <c r="C1499" s="45">
        <v>631967</v>
      </c>
      <c r="D1499" s="45">
        <v>48991.332999999999</v>
      </c>
      <c r="E1499" s="45">
        <v>680958</v>
      </c>
      <c r="F1499" s="45">
        <v>59456</v>
      </c>
      <c r="G1499" s="45">
        <v>392605</v>
      </c>
      <c r="H1499" s="48">
        <f>H1500+H1501</f>
        <v>100</v>
      </c>
      <c r="I1499" s="48">
        <f>I1500+I1501</f>
        <v>100</v>
      </c>
      <c r="J1499" s="46">
        <v>111.57300054222684</v>
      </c>
      <c r="K1499" s="46">
        <v>82.399308732508075</v>
      </c>
      <c r="L1499" s="46">
        <v>173.44608448695251</v>
      </c>
      <c r="M1499" s="43" t="s">
        <v>562</v>
      </c>
    </row>
    <row r="1500" spans="1:13" s="93" customFormat="1">
      <c r="A1500" s="50" t="s">
        <v>568</v>
      </c>
      <c r="B1500" s="45">
        <v>2736</v>
      </c>
      <c r="C1500" s="45">
        <v>9539</v>
      </c>
      <c r="D1500" s="45">
        <v>1001</v>
      </c>
      <c r="E1500" s="45">
        <v>10540</v>
      </c>
      <c r="F1500" s="45">
        <v>516</v>
      </c>
      <c r="G1500" s="45">
        <v>3040</v>
      </c>
      <c r="H1500" s="48">
        <f>D1500/D1499*100</f>
        <v>2.0432185423491132</v>
      </c>
      <c r="I1500" s="48">
        <f>E1500/E1499*100</f>
        <v>1.5478193956161761</v>
      </c>
      <c r="J1500" s="46">
        <v>36.586257309941523</v>
      </c>
      <c r="K1500" s="46">
        <v>193.99224806201551</v>
      </c>
      <c r="L1500" s="47">
        <v>3.4671052631578947</v>
      </c>
      <c r="M1500" s="50" t="s">
        <v>568</v>
      </c>
    </row>
    <row r="1501" spans="1:13" s="93" customFormat="1">
      <c r="A1501" s="50" t="s">
        <v>569</v>
      </c>
      <c r="B1501" s="45">
        <v>41173.667000000001</v>
      </c>
      <c r="C1501" s="45">
        <v>622428</v>
      </c>
      <c r="D1501" s="45">
        <v>47990.332999999999</v>
      </c>
      <c r="E1501" s="45">
        <v>670418</v>
      </c>
      <c r="F1501" s="45">
        <v>58940</v>
      </c>
      <c r="G1501" s="45">
        <v>389565</v>
      </c>
      <c r="H1501" s="48">
        <f>D1501/D1499*100</f>
        <v>97.956781457650891</v>
      </c>
      <c r="I1501" s="48">
        <f>E1501/E1499*100</f>
        <v>98.452180604383827</v>
      </c>
      <c r="J1501" s="46">
        <v>116.55588752879358</v>
      </c>
      <c r="K1501" s="46">
        <v>81.422349847302343</v>
      </c>
      <c r="L1501" s="46">
        <v>172.0940022845995</v>
      </c>
      <c r="M1501" s="50" t="s">
        <v>835</v>
      </c>
    </row>
    <row r="1502" spans="1:13" s="93" customFormat="1" ht="56.25">
      <c r="A1502" s="42" t="s">
        <v>778</v>
      </c>
      <c r="B1502" s="45"/>
      <c r="C1502" s="45"/>
      <c r="D1502" s="45"/>
      <c r="E1502" s="45"/>
      <c r="F1502" s="45"/>
      <c r="G1502" s="45"/>
      <c r="J1502" s="46"/>
      <c r="K1502" s="46"/>
      <c r="L1502" s="46"/>
      <c r="M1502" s="42" t="s">
        <v>1045</v>
      </c>
    </row>
    <row r="1503" spans="1:13" s="93" customFormat="1">
      <c r="A1503" s="43" t="s">
        <v>559</v>
      </c>
      <c r="B1503" s="45">
        <v>567.49900000000002</v>
      </c>
      <c r="C1503" s="45">
        <v>4833.8429999999998</v>
      </c>
      <c r="D1503" s="45">
        <v>640.83799999999997</v>
      </c>
      <c r="E1503" s="45">
        <v>5474.6809999999996</v>
      </c>
      <c r="F1503" s="45">
        <v>587.05100000000004</v>
      </c>
      <c r="G1503" s="45">
        <v>4644.1909999999998</v>
      </c>
      <c r="H1503" s="48">
        <f>H1504+H1505</f>
        <v>100</v>
      </c>
      <c r="I1503" s="48">
        <f>I1504+I1505</f>
        <v>100</v>
      </c>
      <c r="J1503" s="46">
        <v>112.92319457831643</v>
      </c>
      <c r="K1503" s="46">
        <v>109.16223633040399</v>
      </c>
      <c r="L1503" s="46">
        <v>117.88233946450522</v>
      </c>
      <c r="M1503" s="43" t="s">
        <v>560</v>
      </c>
    </row>
    <row r="1504" spans="1:13" s="93" customFormat="1">
      <c r="A1504" s="50" t="s">
        <v>566</v>
      </c>
      <c r="B1504" s="45">
        <v>0</v>
      </c>
      <c r="C1504" s="45">
        <v>0</v>
      </c>
      <c r="D1504" s="45">
        <v>0</v>
      </c>
      <c r="E1504" s="45">
        <v>0</v>
      </c>
      <c r="F1504" s="45">
        <v>0</v>
      </c>
      <c r="G1504" s="45">
        <v>0</v>
      </c>
      <c r="H1504" s="48">
        <f>D1504/D1503*100</f>
        <v>0</v>
      </c>
      <c r="I1504" s="48">
        <f>E1504/E1503*100</f>
        <v>0</v>
      </c>
      <c r="J1504" s="46">
        <v>0</v>
      </c>
      <c r="K1504" s="46">
        <v>0</v>
      </c>
      <c r="L1504" s="46">
        <v>0</v>
      </c>
      <c r="M1504" s="50" t="s">
        <v>834</v>
      </c>
    </row>
    <row r="1505" spans="1:13" s="93" customFormat="1">
      <c r="A1505" s="50" t="s">
        <v>567</v>
      </c>
      <c r="B1505" s="45">
        <v>567.49900000000002</v>
      </c>
      <c r="C1505" s="45">
        <v>4833.8429999999998</v>
      </c>
      <c r="D1505" s="45">
        <v>640.83799999999997</v>
      </c>
      <c r="E1505" s="45">
        <v>5474.6809999999996</v>
      </c>
      <c r="F1505" s="45">
        <v>587.05100000000004</v>
      </c>
      <c r="G1505" s="45">
        <v>4644.1909999999998</v>
      </c>
      <c r="H1505" s="48">
        <f>D1505/D1503*100</f>
        <v>100</v>
      </c>
      <c r="I1505" s="48">
        <f>E1505/E1503*100</f>
        <v>100</v>
      </c>
      <c r="J1505" s="46">
        <v>112.92319457831643</v>
      </c>
      <c r="K1505" s="46">
        <v>109.16223633040399</v>
      </c>
      <c r="L1505" s="46">
        <v>117.88233946450522</v>
      </c>
      <c r="M1505" s="50" t="s">
        <v>567</v>
      </c>
    </row>
    <row r="1506" spans="1:13" s="93" customFormat="1">
      <c r="A1506" s="43" t="s">
        <v>561</v>
      </c>
      <c r="B1506" s="45">
        <v>567.49900000000002</v>
      </c>
      <c r="C1506" s="45">
        <v>4833.8429999999998</v>
      </c>
      <c r="D1506" s="45">
        <v>640.83799999999997</v>
      </c>
      <c r="E1506" s="45">
        <v>5474.6809999999996</v>
      </c>
      <c r="F1506" s="45">
        <v>587.05100000000004</v>
      </c>
      <c r="G1506" s="45">
        <v>4644.1909999999998</v>
      </c>
      <c r="H1506" s="48">
        <f>H1507+H1508</f>
        <v>100</v>
      </c>
      <c r="I1506" s="48">
        <f>I1507+I1508</f>
        <v>100</v>
      </c>
      <c r="J1506" s="46">
        <v>112.92319457831643</v>
      </c>
      <c r="K1506" s="46">
        <v>109.16223633040399</v>
      </c>
      <c r="L1506" s="46">
        <v>117.88233946450522</v>
      </c>
      <c r="M1506" s="43" t="s">
        <v>562</v>
      </c>
    </row>
    <row r="1507" spans="1:13" s="93" customFormat="1">
      <c r="A1507" s="50" t="s">
        <v>568</v>
      </c>
      <c r="B1507" s="45">
        <v>28.994</v>
      </c>
      <c r="C1507" s="45">
        <v>56.167000000000002</v>
      </c>
      <c r="D1507" s="45">
        <v>16.323</v>
      </c>
      <c r="E1507" s="45">
        <v>72.489999999999995</v>
      </c>
      <c r="F1507" s="45">
        <v>1.8340000000000001</v>
      </c>
      <c r="G1507" s="45">
        <v>7.9530000000000003</v>
      </c>
      <c r="H1507" s="48">
        <f>D1507/D1506*100</f>
        <v>2.5471335969464985</v>
      </c>
      <c r="I1507" s="48">
        <f>E1507/E1506*100</f>
        <v>1.3240954130478104</v>
      </c>
      <c r="J1507" s="46">
        <v>56.297854728564538</v>
      </c>
      <c r="K1507" s="47">
        <v>8.9002181025081786</v>
      </c>
      <c r="L1507" s="47">
        <v>9.114799446749652</v>
      </c>
      <c r="M1507" s="50" t="s">
        <v>568</v>
      </c>
    </row>
    <row r="1508" spans="1:13" s="93" customFormat="1">
      <c r="A1508" s="50" t="s">
        <v>569</v>
      </c>
      <c r="B1508" s="45">
        <v>538.50400000000002</v>
      </c>
      <c r="C1508" s="45">
        <v>4777.6760000000004</v>
      </c>
      <c r="D1508" s="45">
        <v>624.51499999999999</v>
      </c>
      <c r="E1508" s="45">
        <v>5402.1909999999998</v>
      </c>
      <c r="F1508" s="45">
        <v>585.21699999999998</v>
      </c>
      <c r="G1508" s="45">
        <v>4636.2380000000003</v>
      </c>
      <c r="H1508" s="48">
        <f>D1508/D1506*100</f>
        <v>97.452866403053505</v>
      </c>
      <c r="I1508" s="48">
        <f>E1508/E1506*100</f>
        <v>98.675904586952186</v>
      </c>
      <c r="J1508" s="46">
        <v>115.97221190557545</v>
      </c>
      <c r="K1508" s="46">
        <v>106.71511593135537</v>
      </c>
      <c r="L1508" s="46">
        <v>116.52100258873681</v>
      </c>
      <c r="M1508" s="50" t="s">
        <v>835</v>
      </c>
    </row>
    <row r="1509" spans="1:13" s="93" customFormat="1" ht="22.5">
      <c r="A1509" s="42" t="s">
        <v>779</v>
      </c>
      <c r="B1509" s="45"/>
      <c r="C1509" s="45"/>
      <c r="D1509" s="45"/>
      <c r="E1509" s="45"/>
      <c r="F1509" s="45"/>
      <c r="G1509" s="45"/>
      <c r="J1509" s="46"/>
      <c r="K1509" s="46"/>
      <c r="L1509" s="46"/>
      <c r="M1509" s="42" t="s">
        <v>1046</v>
      </c>
    </row>
    <row r="1510" spans="1:13" s="93" customFormat="1">
      <c r="A1510" s="43" t="s">
        <v>559</v>
      </c>
      <c r="B1510" s="45">
        <v>2144.7919999999999</v>
      </c>
      <c r="C1510" s="45">
        <v>16342.192999999999</v>
      </c>
      <c r="D1510" s="45">
        <v>2655.2</v>
      </c>
      <c r="E1510" s="45">
        <v>18997.394</v>
      </c>
      <c r="F1510" s="45">
        <v>2137.89</v>
      </c>
      <c r="G1510" s="45">
        <v>19717.134999999998</v>
      </c>
      <c r="H1510" s="48">
        <f>H1511+H1512</f>
        <v>100</v>
      </c>
      <c r="I1510" s="48">
        <f>I1511+I1512</f>
        <v>100</v>
      </c>
      <c r="J1510" s="46">
        <v>123.79755239668927</v>
      </c>
      <c r="K1510" s="46">
        <v>124.19722249507693</v>
      </c>
      <c r="L1510" s="46">
        <v>96.349667433935011</v>
      </c>
      <c r="M1510" s="43" t="s">
        <v>560</v>
      </c>
    </row>
    <row r="1511" spans="1:13" s="93" customFormat="1">
      <c r="A1511" s="50" t="s">
        <v>566</v>
      </c>
      <c r="B1511" s="45">
        <v>1315</v>
      </c>
      <c r="C1511" s="45" t="s">
        <v>563</v>
      </c>
      <c r="D1511" s="45">
        <v>1611</v>
      </c>
      <c r="E1511" s="45">
        <v>14185</v>
      </c>
      <c r="F1511" s="45">
        <v>1696</v>
      </c>
      <c r="G1511" s="45">
        <v>16793</v>
      </c>
      <c r="H1511" s="48">
        <f>D1511/D1510*100</f>
        <v>60.673395601084664</v>
      </c>
      <c r="I1511" s="48">
        <f>E1511/E1510*100</f>
        <v>74.668136061188179</v>
      </c>
      <c r="J1511" s="46">
        <v>122.50950570342205</v>
      </c>
      <c r="K1511" s="46">
        <v>94.988207547169807</v>
      </c>
      <c r="L1511" s="46">
        <v>84.469719525992971</v>
      </c>
      <c r="M1511" s="50" t="s">
        <v>834</v>
      </c>
    </row>
    <row r="1512" spans="1:13" s="93" customFormat="1">
      <c r="A1512" s="50" t="s">
        <v>567</v>
      </c>
      <c r="B1512" s="45">
        <v>829.79200000000003</v>
      </c>
      <c r="C1512" s="45" t="s">
        <v>563</v>
      </c>
      <c r="D1512" s="45">
        <v>1044.2</v>
      </c>
      <c r="E1512" s="45">
        <v>4812.3940000000002</v>
      </c>
      <c r="F1512" s="45">
        <v>441.89</v>
      </c>
      <c r="G1512" s="45">
        <v>2924.1350000000002</v>
      </c>
      <c r="H1512" s="48">
        <f>D1512/D1510*100</f>
        <v>39.326604398915336</v>
      </c>
      <c r="I1512" s="48">
        <f>E1512/E1510*100</f>
        <v>25.331863938811821</v>
      </c>
      <c r="J1512" s="46">
        <v>125.83876441325056</v>
      </c>
      <c r="K1512" s="47">
        <v>2.3630315236823645</v>
      </c>
      <c r="L1512" s="46">
        <v>164.57495977442903</v>
      </c>
      <c r="M1512" s="50" t="s">
        <v>567</v>
      </c>
    </row>
    <row r="1513" spans="1:13" s="93" customFormat="1">
      <c r="A1513" s="43" t="s">
        <v>561</v>
      </c>
      <c r="B1513" s="45">
        <v>2144.7919999999999</v>
      </c>
      <c r="C1513" s="45">
        <v>16342.192999999999</v>
      </c>
      <c r="D1513" s="45">
        <v>2655.2</v>
      </c>
      <c r="E1513" s="45">
        <v>18997.394</v>
      </c>
      <c r="F1513" s="45">
        <v>2137.89</v>
      </c>
      <c r="G1513" s="45">
        <v>19717.134999999998</v>
      </c>
      <c r="H1513" s="48">
        <f>H1514+H1515</f>
        <v>100</v>
      </c>
      <c r="I1513" s="48">
        <f>I1514+I1515</f>
        <v>100</v>
      </c>
      <c r="J1513" s="46">
        <v>123.79755239668927</v>
      </c>
      <c r="K1513" s="46">
        <v>124.19722249507693</v>
      </c>
      <c r="L1513" s="46">
        <v>96.349667433935011</v>
      </c>
      <c r="M1513" s="43" t="s">
        <v>562</v>
      </c>
    </row>
    <row r="1514" spans="1:13" s="93" customFormat="1">
      <c r="A1514" s="50" t="s">
        <v>568</v>
      </c>
      <c r="B1514" s="45">
        <v>1547.26</v>
      </c>
      <c r="C1514" s="45">
        <v>13067.554</v>
      </c>
      <c r="D1514" s="45">
        <v>1962.393</v>
      </c>
      <c r="E1514" s="45">
        <v>15029.947</v>
      </c>
      <c r="F1514" s="45">
        <v>1638.249</v>
      </c>
      <c r="G1514" s="45">
        <v>14118.715</v>
      </c>
      <c r="H1514" s="48">
        <f>D1514/D1513*100</f>
        <v>73.907539921663158</v>
      </c>
      <c r="I1514" s="48">
        <f>E1514/E1513*100</f>
        <v>79.115835571973719</v>
      </c>
      <c r="J1514" s="46">
        <v>126.83020306865039</v>
      </c>
      <c r="K1514" s="46">
        <v>119.78600322661573</v>
      </c>
      <c r="L1514" s="46">
        <v>106.45407177636208</v>
      </c>
      <c r="M1514" s="50" t="s">
        <v>568</v>
      </c>
    </row>
    <row r="1515" spans="1:13" s="93" customFormat="1">
      <c r="A1515" s="50" t="s">
        <v>569</v>
      </c>
      <c r="B1515" s="45">
        <v>597.53099999999995</v>
      </c>
      <c r="C1515" s="45">
        <v>3274.6390000000001</v>
      </c>
      <c r="D1515" s="45">
        <v>692.80700000000002</v>
      </c>
      <c r="E1515" s="45">
        <v>3967.4470000000001</v>
      </c>
      <c r="F1515" s="45">
        <v>499.64100000000002</v>
      </c>
      <c r="G1515" s="45">
        <v>5598.42</v>
      </c>
      <c r="H1515" s="48">
        <f>D1515/D1513*100</f>
        <v>26.092460078336849</v>
      </c>
      <c r="I1515" s="48">
        <f>E1515/E1513*100</f>
        <v>20.884164428026285</v>
      </c>
      <c r="J1515" s="46">
        <v>115.94494678937161</v>
      </c>
      <c r="K1515" s="46">
        <v>138.660958568252</v>
      </c>
      <c r="L1515" s="46">
        <v>70.867262549076344</v>
      </c>
      <c r="M1515" s="50" t="s">
        <v>835</v>
      </c>
    </row>
    <row r="1516" spans="1:13" s="93" customFormat="1" ht="56.25">
      <c r="A1516" s="42" t="s">
        <v>780</v>
      </c>
      <c r="B1516" s="45"/>
      <c r="C1516" s="45"/>
      <c r="D1516" s="45"/>
      <c r="E1516" s="45"/>
      <c r="F1516" s="45"/>
      <c r="G1516" s="45"/>
      <c r="J1516" s="46"/>
      <c r="K1516" s="46"/>
      <c r="L1516" s="46"/>
      <c r="M1516" s="42" t="s">
        <v>1047</v>
      </c>
    </row>
    <row r="1517" spans="1:13" s="93" customFormat="1">
      <c r="A1517" s="43" t="s">
        <v>559</v>
      </c>
      <c r="B1517" s="45">
        <v>541.66700000000003</v>
      </c>
      <c r="C1517" s="45">
        <v>13449</v>
      </c>
      <c r="D1517" s="45">
        <v>2058.3330000000001</v>
      </c>
      <c r="E1517" s="45">
        <v>15507</v>
      </c>
      <c r="F1517" s="45">
        <v>262</v>
      </c>
      <c r="G1517" s="45">
        <v>4489</v>
      </c>
      <c r="H1517" s="48">
        <f>H1518+H1519</f>
        <v>99.999999999999986</v>
      </c>
      <c r="I1517" s="48">
        <f>I1518+I1519</f>
        <v>99.999999999999986</v>
      </c>
      <c r="J1517" s="47">
        <v>3.7999970461556645</v>
      </c>
      <c r="K1517" s="47">
        <v>7.8562328244274804</v>
      </c>
      <c r="L1517" s="47">
        <v>3.4544441969258184</v>
      </c>
      <c r="M1517" s="43" t="s">
        <v>560</v>
      </c>
    </row>
    <row r="1518" spans="1:13" s="93" customFormat="1">
      <c r="A1518" s="50" t="s">
        <v>566</v>
      </c>
      <c r="B1518" s="45">
        <v>0.66700000000000004</v>
      </c>
      <c r="C1518" s="45">
        <v>3</v>
      </c>
      <c r="D1518" s="45">
        <v>0.33300000000000002</v>
      </c>
      <c r="E1518" s="45">
        <v>3</v>
      </c>
      <c r="F1518" s="45">
        <v>0</v>
      </c>
      <c r="G1518" s="45">
        <v>3</v>
      </c>
      <c r="H1518" s="48">
        <f>D1518/D1517*100</f>
        <v>1.6178140271763605E-2</v>
      </c>
      <c r="I1518" s="48">
        <f>E1518/E1517*100</f>
        <v>1.9346101760495258E-2</v>
      </c>
      <c r="J1518" s="46">
        <v>49.925037481259366</v>
      </c>
      <c r="K1518" s="46">
        <v>0</v>
      </c>
      <c r="L1518" s="46">
        <v>100</v>
      </c>
      <c r="M1518" s="50" t="s">
        <v>834</v>
      </c>
    </row>
    <row r="1519" spans="1:13" s="93" customFormat="1">
      <c r="A1519" s="50" t="s">
        <v>567</v>
      </c>
      <c r="B1519" s="45">
        <v>541</v>
      </c>
      <c r="C1519" s="45">
        <v>13446</v>
      </c>
      <c r="D1519" s="45">
        <v>2058</v>
      </c>
      <c r="E1519" s="45">
        <v>15504</v>
      </c>
      <c r="F1519" s="45">
        <v>262</v>
      </c>
      <c r="G1519" s="45">
        <v>4486</v>
      </c>
      <c r="H1519" s="48">
        <f>D1519/D1517*100</f>
        <v>99.983821859728224</v>
      </c>
      <c r="I1519" s="48">
        <f>E1519/E1517*100</f>
        <v>99.980653898239495</v>
      </c>
      <c r="J1519" s="47">
        <v>3.8040665434380774</v>
      </c>
      <c r="K1519" s="47">
        <v>7.8549618320610683</v>
      </c>
      <c r="L1519" s="47">
        <v>3.4560855996433348</v>
      </c>
      <c r="M1519" s="50" t="s">
        <v>567</v>
      </c>
    </row>
    <row r="1520" spans="1:13" s="93" customFormat="1">
      <c r="A1520" s="43" t="s">
        <v>561</v>
      </c>
      <c r="B1520" s="45">
        <v>541.66700000000003</v>
      </c>
      <c r="C1520" s="45">
        <v>13449</v>
      </c>
      <c r="D1520" s="45">
        <v>2058.3330000000001</v>
      </c>
      <c r="E1520" s="45">
        <v>15507</v>
      </c>
      <c r="F1520" s="45">
        <v>262</v>
      </c>
      <c r="G1520" s="45">
        <v>4489</v>
      </c>
      <c r="H1520" s="48">
        <f>H1521+H1522</f>
        <v>100</v>
      </c>
      <c r="I1520" s="48">
        <f>I1521+I1522</f>
        <v>100</v>
      </c>
      <c r="J1520" s="47">
        <v>3.7999970461556645</v>
      </c>
      <c r="K1520" s="47">
        <v>7.8562328244274804</v>
      </c>
      <c r="L1520" s="47">
        <v>3.4544441969258184</v>
      </c>
      <c r="M1520" s="43" t="s">
        <v>562</v>
      </c>
    </row>
    <row r="1521" spans="1:13" s="93" customFormat="1">
      <c r="A1521" s="50" t="s">
        <v>568</v>
      </c>
      <c r="B1521" s="45">
        <v>13</v>
      </c>
      <c r="C1521" s="45">
        <v>82</v>
      </c>
      <c r="D1521" s="45">
        <v>29</v>
      </c>
      <c r="E1521" s="45">
        <v>111</v>
      </c>
      <c r="F1521" s="45">
        <v>22</v>
      </c>
      <c r="G1521" s="45">
        <v>176</v>
      </c>
      <c r="H1521" s="48">
        <f>D1521/D1520*100</f>
        <v>1.408907110754188</v>
      </c>
      <c r="I1521" s="48">
        <f>E1521/E1520*100</f>
        <v>0.71580576513832461</v>
      </c>
      <c r="J1521" s="47">
        <v>2.2307692307692308</v>
      </c>
      <c r="K1521" s="46">
        <v>131.81818181818181</v>
      </c>
      <c r="L1521" s="46">
        <v>63.06818181818182</v>
      </c>
      <c r="M1521" s="50" t="s">
        <v>568</v>
      </c>
    </row>
    <row r="1522" spans="1:13" s="93" customFormat="1">
      <c r="A1522" s="50" t="s">
        <v>569</v>
      </c>
      <c r="B1522" s="45">
        <v>528.66700000000003</v>
      </c>
      <c r="C1522" s="45">
        <v>13367</v>
      </c>
      <c r="D1522" s="45">
        <v>2029.3330000000001</v>
      </c>
      <c r="E1522" s="45">
        <v>15396</v>
      </c>
      <c r="F1522" s="45">
        <v>240</v>
      </c>
      <c r="G1522" s="45">
        <v>4313</v>
      </c>
      <c r="H1522" s="48">
        <f>D1522/D1520*100</f>
        <v>98.591092889245814</v>
      </c>
      <c r="I1522" s="48">
        <f>E1522/E1520*100</f>
        <v>99.284194234861673</v>
      </c>
      <c r="J1522" s="47">
        <v>3.8385845910563741</v>
      </c>
      <c r="K1522" s="47">
        <v>8.4555541666666674</v>
      </c>
      <c r="L1522" s="47">
        <v>3.5696730813818687</v>
      </c>
      <c r="M1522" s="50" t="s">
        <v>835</v>
      </c>
    </row>
    <row r="1523" spans="1:13" s="93" customFormat="1" ht="45">
      <c r="A1523" s="42" t="s">
        <v>781</v>
      </c>
      <c r="B1523" s="45"/>
      <c r="C1523" s="45"/>
      <c r="D1523" s="45"/>
      <c r="E1523" s="45"/>
      <c r="F1523" s="45"/>
      <c r="G1523" s="45"/>
      <c r="J1523" s="46"/>
      <c r="K1523" s="46"/>
      <c r="L1523" s="46"/>
      <c r="M1523" s="42" t="s">
        <v>1048</v>
      </c>
    </row>
    <row r="1524" spans="1:13" s="93" customFormat="1">
      <c r="A1524" s="43" t="s">
        <v>559</v>
      </c>
      <c r="B1524" s="45">
        <v>7124.6670000000004</v>
      </c>
      <c r="C1524" s="45">
        <v>17748</v>
      </c>
      <c r="D1524" s="45">
        <v>1945.3330000000001</v>
      </c>
      <c r="E1524" s="45">
        <v>19693</v>
      </c>
      <c r="F1524" s="45">
        <v>209</v>
      </c>
      <c r="G1524" s="45">
        <v>2786</v>
      </c>
      <c r="H1524" s="48">
        <f>H1525+H1526</f>
        <v>99.999999999999986</v>
      </c>
      <c r="I1524" s="48">
        <f>I1525+I1526</f>
        <v>100</v>
      </c>
      <c r="J1524" s="46">
        <v>27.304195410115305</v>
      </c>
      <c r="K1524" s="47">
        <v>9.3078133971291876</v>
      </c>
      <c r="L1524" s="47">
        <v>7.0685570710696348</v>
      </c>
      <c r="M1524" s="43" t="s">
        <v>560</v>
      </c>
    </row>
    <row r="1525" spans="1:13" s="93" customFormat="1">
      <c r="A1525" s="50" t="s">
        <v>566</v>
      </c>
      <c r="B1525" s="45">
        <v>9.6669999999999998</v>
      </c>
      <c r="C1525" s="45">
        <v>58</v>
      </c>
      <c r="D1525" s="45">
        <v>9.3330000000000002</v>
      </c>
      <c r="E1525" s="45">
        <v>67</v>
      </c>
      <c r="F1525" s="45">
        <v>10</v>
      </c>
      <c r="G1525" s="45">
        <v>53</v>
      </c>
      <c r="H1525" s="48">
        <f>D1525/D1524*100</f>
        <v>0.47976361887656249</v>
      </c>
      <c r="I1525" s="48">
        <f>E1525/E1524*100</f>
        <v>0.34022241405575582</v>
      </c>
      <c r="J1525" s="46">
        <v>96.544946725974981</v>
      </c>
      <c r="K1525" s="46">
        <v>93.33</v>
      </c>
      <c r="L1525" s="46">
        <v>126.41509433962264</v>
      </c>
      <c r="M1525" s="50" t="s">
        <v>834</v>
      </c>
    </row>
    <row r="1526" spans="1:13" s="93" customFormat="1">
      <c r="A1526" s="50" t="s">
        <v>567</v>
      </c>
      <c r="B1526" s="45">
        <v>7115</v>
      </c>
      <c r="C1526" s="45">
        <v>17690</v>
      </c>
      <c r="D1526" s="45">
        <v>1936</v>
      </c>
      <c r="E1526" s="45">
        <v>19626</v>
      </c>
      <c r="F1526" s="45">
        <v>199</v>
      </c>
      <c r="G1526" s="45">
        <v>2733</v>
      </c>
      <c r="H1526" s="48">
        <f>D1526/D1524*100</f>
        <v>99.520236381123425</v>
      </c>
      <c r="I1526" s="48">
        <f>E1526/E1524*100</f>
        <v>99.659777585944241</v>
      </c>
      <c r="J1526" s="46">
        <v>27.210119465917074</v>
      </c>
      <c r="K1526" s="47">
        <v>9.7286432160804015</v>
      </c>
      <c r="L1526" s="47">
        <v>7.1811196487376519</v>
      </c>
      <c r="M1526" s="50" t="s">
        <v>567</v>
      </c>
    </row>
    <row r="1527" spans="1:13" s="93" customFormat="1">
      <c r="A1527" s="43" t="s">
        <v>561</v>
      </c>
      <c r="B1527" s="45">
        <v>7124.6670000000004</v>
      </c>
      <c r="C1527" s="45">
        <v>17748</v>
      </c>
      <c r="D1527" s="45">
        <v>1945.3330000000001</v>
      </c>
      <c r="E1527" s="45">
        <v>19693</v>
      </c>
      <c r="F1527" s="45">
        <v>209</v>
      </c>
      <c r="G1527" s="45">
        <v>2786</v>
      </c>
      <c r="H1527" s="48">
        <f>H1528+H1529</f>
        <v>100</v>
      </c>
      <c r="I1527" s="48">
        <f>I1528+I1529</f>
        <v>99.999999999999986</v>
      </c>
      <c r="J1527" s="46">
        <v>27.304195410115305</v>
      </c>
      <c r="K1527" s="47">
        <v>9.3078133971291876</v>
      </c>
      <c r="L1527" s="47">
        <v>7.0685570710696348</v>
      </c>
      <c r="M1527" s="43" t="s">
        <v>562</v>
      </c>
    </row>
    <row r="1528" spans="1:13" s="93" customFormat="1">
      <c r="A1528" s="50" t="s">
        <v>568</v>
      </c>
      <c r="B1528" s="45">
        <v>92</v>
      </c>
      <c r="C1528" s="45">
        <v>215</v>
      </c>
      <c r="D1528" s="45">
        <v>20</v>
      </c>
      <c r="E1528" s="45">
        <v>235</v>
      </c>
      <c r="F1528" s="45">
        <v>5</v>
      </c>
      <c r="G1528" s="45">
        <v>20</v>
      </c>
      <c r="H1528" s="48">
        <f>D1528/D1527*100</f>
        <v>1.0281016155074734</v>
      </c>
      <c r="I1528" s="48">
        <f>E1528/E1527*100</f>
        <v>1.1933174224343674</v>
      </c>
      <c r="J1528" s="46">
        <v>21.739130434782609</v>
      </c>
      <c r="K1528" s="47">
        <v>4</v>
      </c>
      <c r="L1528" s="47">
        <v>11.75</v>
      </c>
      <c r="M1528" s="50" t="s">
        <v>568</v>
      </c>
    </row>
    <row r="1529" spans="1:13" s="93" customFormat="1">
      <c r="A1529" s="50" t="s">
        <v>569</v>
      </c>
      <c r="B1529" s="45">
        <v>7032.6670000000004</v>
      </c>
      <c r="C1529" s="45">
        <v>17533</v>
      </c>
      <c r="D1529" s="45">
        <v>1925.3330000000001</v>
      </c>
      <c r="E1529" s="45">
        <v>19458</v>
      </c>
      <c r="F1529" s="45">
        <v>204</v>
      </c>
      <c r="G1529" s="45">
        <v>2766</v>
      </c>
      <c r="H1529" s="48">
        <f>D1529/D1527*100</f>
        <v>98.971898384492533</v>
      </c>
      <c r="I1529" s="48">
        <f>E1529/E1527*100</f>
        <v>98.806682577565624</v>
      </c>
      <c r="J1529" s="46">
        <v>27.376996522087566</v>
      </c>
      <c r="K1529" s="47">
        <v>9.4379068627450984</v>
      </c>
      <c r="L1529" s="47">
        <v>7.0347071583514102</v>
      </c>
      <c r="M1529" s="50" t="s">
        <v>835</v>
      </c>
    </row>
    <row r="1530" spans="1:13" s="93" customFormat="1" ht="56.25">
      <c r="A1530" s="42" t="s">
        <v>782</v>
      </c>
      <c r="B1530" s="45"/>
      <c r="C1530" s="45"/>
      <c r="D1530" s="45"/>
      <c r="E1530" s="45"/>
      <c r="F1530" s="45"/>
      <c r="G1530" s="45"/>
      <c r="J1530" s="46"/>
      <c r="K1530" s="46"/>
      <c r="L1530" s="46"/>
      <c r="M1530" s="42" t="s">
        <v>1049</v>
      </c>
    </row>
    <row r="1531" spans="1:13" s="93" customFormat="1">
      <c r="A1531" s="43" t="s">
        <v>559</v>
      </c>
      <c r="B1531" s="45">
        <v>10.333</v>
      </c>
      <c r="C1531" s="45">
        <v>1616</v>
      </c>
      <c r="D1531" s="45">
        <v>39.667000000000002</v>
      </c>
      <c r="E1531" s="45">
        <v>1656</v>
      </c>
      <c r="F1531" s="45">
        <v>11</v>
      </c>
      <c r="G1531" s="45">
        <v>440</v>
      </c>
      <c r="H1531" s="48">
        <f>H1532+H1533</f>
        <v>100</v>
      </c>
      <c r="I1531" s="48">
        <f>I1532+I1533</f>
        <v>100</v>
      </c>
      <c r="J1531" s="47">
        <v>3.8388657698635438</v>
      </c>
      <c r="K1531" s="47">
        <v>3.6060909090909092</v>
      </c>
      <c r="L1531" s="47">
        <v>3.7636363636363632</v>
      </c>
      <c r="M1531" s="43" t="s">
        <v>560</v>
      </c>
    </row>
    <row r="1532" spans="1:13" s="93" customFormat="1">
      <c r="A1532" s="50" t="s">
        <v>566</v>
      </c>
      <c r="B1532" s="45">
        <v>4.3330000000000002</v>
      </c>
      <c r="C1532" s="45">
        <v>44</v>
      </c>
      <c r="D1532" s="45">
        <v>6.6669999999999998</v>
      </c>
      <c r="E1532" s="45">
        <v>51</v>
      </c>
      <c r="F1532" s="45">
        <v>8</v>
      </c>
      <c r="G1532" s="45">
        <v>46</v>
      </c>
      <c r="H1532" s="48">
        <f>D1532/D1531*100</f>
        <v>16.807421786371542</v>
      </c>
      <c r="I1532" s="48">
        <f>E1532/E1531*100</f>
        <v>3.0797101449275366</v>
      </c>
      <c r="J1532" s="46">
        <v>153.86568197553657</v>
      </c>
      <c r="K1532" s="46">
        <v>83.337499999999991</v>
      </c>
      <c r="L1532" s="46">
        <v>110.8695652173913</v>
      </c>
      <c r="M1532" s="50" t="s">
        <v>834</v>
      </c>
    </row>
    <row r="1533" spans="1:13" s="93" customFormat="1">
      <c r="A1533" s="50" t="s">
        <v>567</v>
      </c>
      <c r="B1533" s="45">
        <v>6</v>
      </c>
      <c r="C1533" s="45">
        <v>1572</v>
      </c>
      <c r="D1533" s="45">
        <v>33</v>
      </c>
      <c r="E1533" s="45">
        <v>1605</v>
      </c>
      <c r="F1533" s="45">
        <v>3</v>
      </c>
      <c r="G1533" s="45">
        <v>394</v>
      </c>
      <c r="H1533" s="48">
        <f>D1533/D1531*100</f>
        <v>83.192578213628451</v>
      </c>
      <c r="I1533" s="48">
        <f>E1533/E1531*100</f>
        <v>96.920289855072468</v>
      </c>
      <c r="J1533" s="47">
        <v>5.5</v>
      </c>
      <c r="K1533" s="47">
        <v>11</v>
      </c>
      <c r="L1533" s="47">
        <v>4.0736040609137056</v>
      </c>
      <c r="M1533" s="50" t="s">
        <v>567</v>
      </c>
    </row>
    <row r="1534" spans="1:13" s="93" customFormat="1">
      <c r="A1534" s="43" t="s">
        <v>561</v>
      </c>
      <c r="B1534" s="45">
        <v>10.333</v>
      </c>
      <c r="C1534" s="45">
        <v>1616</v>
      </c>
      <c r="D1534" s="45">
        <v>39.667000000000002</v>
      </c>
      <c r="E1534" s="45">
        <v>1656</v>
      </c>
      <c r="F1534" s="45">
        <v>11</v>
      </c>
      <c r="G1534" s="45">
        <v>440</v>
      </c>
      <c r="H1534" s="48">
        <f>H1535+H1536</f>
        <v>100</v>
      </c>
      <c r="I1534" s="48">
        <f>I1535+I1536</f>
        <v>100</v>
      </c>
      <c r="J1534" s="47">
        <v>3.8388657698635438</v>
      </c>
      <c r="K1534" s="47">
        <v>3.6060909090909092</v>
      </c>
      <c r="L1534" s="47">
        <v>3.7636363636363632</v>
      </c>
      <c r="M1534" s="43" t="s">
        <v>562</v>
      </c>
    </row>
    <row r="1535" spans="1:13" s="93" customFormat="1">
      <c r="A1535" s="50" t="s">
        <v>568</v>
      </c>
      <c r="B1535" s="45">
        <v>1</v>
      </c>
      <c r="C1535" s="45">
        <v>2</v>
      </c>
      <c r="D1535" s="45">
        <v>0</v>
      </c>
      <c r="E1535" s="45">
        <v>2</v>
      </c>
      <c r="F1535" s="45">
        <v>0</v>
      </c>
      <c r="G1535" s="45">
        <v>1</v>
      </c>
      <c r="H1535" s="48">
        <f>D1535/D1534*100</f>
        <v>0</v>
      </c>
      <c r="I1535" s="48">
        <f>E1535/E1534*100</f>
        <v>0.12077294685990338</v>
      </c>
      <c r="J1535" s="46">
        <v>0</v>
      </c>
      <c r="K1535" s="46">
        <v>0</v>
      </c>
      <c r="L1535" s="47">
        <v>2</v>
      </c>
      <c r="M1535" s="50" t="s">
        <v>568</v>
      </c>
    </row>
    <row r="1536" spans="1:13" s="93" customFormat="1">
      <c r="A1536" s="50" t="s">
        <v>569</v>
      </c>
      <c r="B1536" s="45">
        <v>9.3330000000000002</v>
      </c>
      <c r="C1536" s="45">
        <v>1614</v>
      </c>
      <c r="D1536" s="45">
        <v>39.667000000000002</v>
      </c>
      <c r="E1536" s="45">
        <v>1654</v>
      </c>
      <c r="F1536" s="45">
        <v>11</v>
      </c>
      <c r="G1536" s="45">
        <v>439</v>
      </c>
      <c r="H1536" s="48">
        <f>D1536/D1534*100</f>
        <v>100</v>
      </c>
      <c r="I1536" s="48">
        <f>E1536/E1534*100</f>
        <v>99.879227053140099</v>
      </c>
      <c r="J1536" s="47">
        <v>4.2501875066966681</v>
      </c>
      <c r="K1536" s="47">
        <v>3.6060909090909092</v>
      </c>
      <c r="L1536" s="47">
        <v>3.7676537585421412</v>
      </c>
      <c r="M1536" s="50" t="s">
        <v>835</v>
      </c>
    </row>
    <row r="1537" spans="1:13" s="93" customFormat="1" ht="33.75">
      <c r="A1537" s="42" t="s">
        <v>783</v>
      </c>
      <c r="B1537" s="45"/>
      <c r="C1537" s="45"/>
      <c r="D1537" s="45"/>
      <c r="E1537" s="45"/>
      <c r="F1537" s="45"/>
      <c r="G1537" s="45"/>
      <c r="J1537" s="46"/>
      <c r="K1537" s="46"/>
      <c r="L1537" s="46"/>
      <c r="M1537" s="42" t="s">
        <v>1050</v>
      </c>
    </row>
    <row r="1538" spans="1:13" s="93" customFormat="1">
      <c r="A1538" s="43" t="s">
        <v>559</v>
      </c>
      <c r="B1538" s="45">
        <v>244973.66699999999</v>
      </c>
      <c r="C1538" s="45">
        <v>1822061.2</v>
      </c>
      <c r="D1538" s="45">
        <v>191741.66699999999</v>
      </c>
      <c r="E1538" s="45">
        <v>2013803.2</v>
      </c>
      <c r="F1538" s="45">
        <v>249633.1</v>
      </c>
      <c r="G1538" s="45">
        <v>1794720.1</v>
      </c>
      <c r="H1538" s="48">
        <f>H1539+H1540</f>
        <v>100.00000000000001</v>
      </c>
      <c r="I1538" s="48">
        <f>I1539+I1540</f>
        <v>100</v>
      </c>
      <c r="J1538" s="46">
        <v>78.270317519474446</v>
      </c>
      <c r="K1538" s="46">
        <v>76.809392264086767</v>
      </c>
      <c r="L1538" s="46">
        <v>112.20709011951222</v>
      </c>
      <c r="M1538" s="43" t="s">
        <v>560</v>
      </c>
    </row>
    <row r="1539" spans="1:13" s="93" customFormat="1">
      <c r="A1539" s="50" t="s">
        <v>566</v>
      </c>
      <c r="B1539" s="45">
        <v>2797.6669999999999</v>
      </c>
      <c r="C1539" s="45">
        <v>13341</v>
      </c>
      <c r="D1539" s="45">
        <v>1902.6669999999999</v>
      </c>
      <c r="E1539" s="45">
        <v>15244</v>
      </c>
      <c r="F1539" s="45">
        <v>1025</v>
      </c>
      <c r="G1539" s="45">
        <v>11747</v>
      </c>
      <c r="H1539" s="48">
        <f>D1539/D1538*100</f>
        <v>0.99230753011029149</v>
      </c>
      <c r="I1539" s="48">
        <f>E1539/E1538*100</f>
        <v>0.75697565680698098</v>
      </c>
      <c r="J1539" s="46">
        <v>68.009058976640176</v>
      </c>
      <c r="K1539" s="46">
        <v>185.62604878048779</v>
      </c>
      <c r="L1539" s="46">
        <v>129.76930280071508</v>
      </c>
      <c r="M1539" s="50" t="s">
        <v>834</v>
      </c>
    </row>
    <row r="1540" spans="1:13" s="93" customFormat="1">
      <c r="A1540" s="50" t="s">
        <v>567</v>
      </c>
      <c r="B1540" s="45">
        <v>242176</v>
      </c>
      <c r="C1540" s="45">
        <v>1808720.2</v>
      </c>
      <c r="D1540" s="45">
        <v>189839</v>
      </c>
      <c r="E1540" s="45">
        <v>1998559.2</v>
      </c>
      <c r="F1540" s="45">
        <v>248608.1</v>
      </c>
      <c r="G1540" s="45">
        <v>1782973.1</v>
      </c>
      <c r="H1540" s="48">
        <f>D1540/D1538*100</f>
        <v>99.007692469889719</v>
      </c>
      <c r="I1540" s="48">
        <f>E1540/E1538*100</f>
        <v>99.243024343193014</v>
      </c>
      <c r="J1540" s="46">
        <v>78.388857690274833</v>
      </c>
      <c r="K1540" s="46">
        <v>76.360746089930288</v>
      </c>
      <c r="L1540" s="46">
        <v>112.09138264621042</v>
      </c>
      <c r="M1540" s="50" t="s">
        <v>567</v>
      </c>
    </row>
    <row r="1541" spans="1:13" s="93" customFormat="1">
      <c r="A1541" s="43" t="s">
        <v>561</v>
      </c>
      <c r="B1541" s="45">
        <v>244973.66699999999</v>
      </c>
      <c r="C1541" s="45">
        <v>1822061.2</v>
      </c>
      <c r="D1541" s="45">
        <v>191741.66699999999</v>
      </c>
      <c r="E1541" s="45">
        <v>2013803.2</v>
      </c>
      <c r="F1541" s="45">
        <v>249633.1</v>
      </c>
      <c r="G1541" s="45">
        <v>1794720.1</v>
      </c>
      <c r="H1541" s="48">
        <f>H1542+H1543</f>
        <v>100</v>
      </c>
      <c r="I1541" s="48">
        <f>I1542+I1543</f>
        <v>100</v>
      </c>
      <c r="J1541" s="46">
        <v>78.270317519474446</v>
      </c>
      <c r="K1541" s="46">
        <v>76.809392264086767</v>
      </c>
      <c r="L1541" s="46">
        <v>112.20709011951222</v>
      </c>
      <c r="M1541" s="43" t="s">
        <v>562</v>
      </c>
    </row>
    <row r="1542" spans="1:13" s="93" customFormat="1">
      <c r="A1542" s="50" t="s">
        <v>568</v>
      </c>
      <c r="B1542" s="45">
        <v>21069</v>
      </c>
      <c r="C1542" s="45">
        <v>52659</v>
      </c>
      <c r="D1542" s="45">
        <v>8921</v>
      </c>
      <c r="E1542" s="45">
        <v>61580</v>
      </c>
      <c r="F1542" s="45">
        <v>2144</v>
      </c>
      <c r="G1542" s="45">
        <v>86696</v>
      </c>
      <c r="H1542" s="48">
        <f>D1542/D1541*100</f>
        <v>4.6526141863573143</v>
      </c>
      <c r="I1542" s="48">
        <f>E1542/E1541*100</f>
        <v>3.0578956275369906</v>
      </c>
      <c r="J1542" s="46">
        <v>42.341829227775406</v>
      </c>
      <c r="K1542" s="47">
        <v>4.160914179104477</v>
      </c>
      <c r="L1542" s="46">
        <v>71.029805296668812</v>
      </c>
      <c r="M1542" s="50" t="s">
        <v>568</v>
      </c>
    </row>
    <row r="1543" spans="1:13" s="93" customFormat="1">
      <c r="A1543" s="50" t="s">
        <v>569</v>
      </c>
      <c r="B1543" s="45">
        <v>223904.66699999999</v>
      </c>
      <c r="C1543" s="45">
        <v>1769402.2</v>
      </c>
      <c r="D1543" s="45">
        <v>182820.66699999999</v>
      </c>
      <c r="E1543" s="45">
        <v>1952223.2</v>
      </c>
      <c r="F1543" s="45">
        <v>247489.1</v>
      </c>
      <c r="G1543" s="45">
        <v>1708024.1</v>
      </c>
      <c r="H1543" s="48">
        <f>D1543/D1541*100</f>
        <v>95.347385813642688</v>
      </c>
      <c r="I1543" s="48">
        <f>E1543/E1541*100</f>
        <v>96.942104372463007</v>
      </c>
      <c r="J1543" s="46">
        <v>81.651119402526788</v>
      </c>
      <c r="K1543" s="46">
        <v>73.870189434605393</v>
      </c>
      <c r="L1543" s="46">
        <v>114.29716946031381</v>
      </c>
      <c r="M1543" s="50" t="s">
        <v>835</v>
      </c>
    </row>
    <row r="1544" spans="1:13" s="93" customFormat="1">
      <c r="A1544" s="42" t="s">
        <v>784</v>
      </c>
      <c r="B1544" s="45"/>
      <c r="C1544" s="45"/>
      <c r="D1544" s="45"/>
      <c r="E1544" s="45"/>
      <c r="F1544" s="45"/>
      <c r="G1544" s="45"/>
      <c r="J1544" s="46"/>
      <c r="K1544" s="46"/>
      <c r="L1544" s="46"/>
      <c r="M1544" s="42" t="s">
        <v>1051</v>
      </c>
    </row>
    <row r="1545" spans="1:13" s="93" customFormat="1">
      <c r="A1545" s="43" t="s">
        <v>559</v>
      </c>
      <c r="B1545" s="45">
        <v>22277.667000000001</v>
      </c>
      <c r="C1545" s="45">
        <v>147451</v>
      </c>
      <c r="D1545" s="45">
        <v>35838.667000000001</v>
      </c>
      <c r="E1545" s="45">
        <v>183290</v>
      </c>
      <c r="F1545" s="45">
        <v>31824</v>
      </c>
      <c r="G1545" s="45">
        <v>564198</v>
      </c>
      <c r="H1545" s="48">
        <f>H1546+H1547</f>
        <v>99.999999999999986</v>
      </c>
      <c r="I1545" s="48">
        <f>I1546+I1547</f>
        <v>100</v>
      </c>
      <c r="J1545" s="46">
        <v>160.87262189528192</v>
      </c>
      <c r="K1545" s="46">
        <v>112.61521807440926</v>
      </c>
      <c r="L1545" s="46">
        <v>32.486822002204903</v>
      </c>
      <c r="M1545" s="43" t="s">
        <v>560</v>
      </c>
    </row>
    <row r="1546" spans="1:13" s="93" customFormat="1">
      <c r="A1546" s="50" t="s">
        <v>566</v>
      </c>
      <c r="B1546" s="45">
        <v>74.667000000000002</v>
      </c>
      <c r="C1546" s="45">
        <v>393</v>
      </c>
      <c r="D1546" s="45">
        <v>80.667000000000002</v>
      </c>
      <c r="E1546" s="45">
        <v>474</v>
      </c>
      <c r="F1546" s="45">
        <v>242</v>
      </c>
      <c r="G1546" s="45">
        <v>1047</v>
      </c>
      <c r="H1546" s="48">
        <f>D1546/D1545*100</f>
        <v>0.22508370637780695</v>
      </c>
      <c r="I1546" s="48">
        <f>E1546/E1545*100</f>
        <v>0.25860657973702877</v>
      </c>
      <c r="J1546" s="46">
        <v>108.03567841214993</v>
      </c>
      <c r="K1546" s="46">
        <v>33.333471074380164</v>
      </c>
      <c r="L1546" s="46">
        <v>45.272206303724928</v>
      </c>
      <c r="M1546" s="50" t="s">
        <v>834</v>
      </c>
    </row>
    <row r="1547" spans="1:13" s="93" customFormat="1">
      <c r="A1547" s="50" t="s">
        <v>567</v>
      </c>
      <c r="B1547" s="45">
        <v>22203</v>
      </c>
      <c r="C1547" s="45">
        <v>147058</v>
      </c>
      <c r="D1547" s="45">
        <v>35758</v>
      </c>
      <c r="E1547" s="45">
        <v>182816</v>
      </c>
      <c r="F1547" s="45">
        <v>31582</v>
      </c>
      <c r="G1547" s="45">
        <v>563151</v>
      </c>
      <c r="H1547" s="48">
        <f>D1547/D1545*100</f>
        <v>99.774916293622184</v>
      </c>
      <c r="I1547" s="48">
        <f>E1547/E1545*100</f>
        <v>99.741393420262966</v>
      </c>
      <c r="J1547" s="46">
        <v>161.05030851686709</v>
      </c>
      <c r="K1547" s="46">
        <v>113.222721803559</v>
      </c>
      <c r="L1547" s="46">
        <v>32.463051650445436</v>
      </c>
      <c r="M1547" s="50" t="s">
        <v>567</v>
      </c>
    </row>
    <row r="1548" spans="1:13" s="93" customFormat="1">
      <c r="A1548" s="43" t="s">
        <v>561</v>
      </c>
      <c r="B1548" s="45">
        <v>22277.667000000001</v>
      </c>
      <c r="C1548" s="45">
        <v>147451</v>
      </c>
      <c r="D1548" s="45">
        <v>35838.667000000001</v>
      </c>
      <c r="E1548" s="45">
        <v>183290</v>
      </c>
      <c r="F1548" s="45">
        <v>31824</v>
      </c>
      <c r="G1548" s="45">
        <v>564198</v>
      </c>
      <c r="H1548" s="48">
        <f>H1549+H1550</f>
        <v>100</v>
      </c>
      <c r="I1548" s="48">
        <f>I1549+I1550</f>
        <v>100</v>
      </c>
      <c r="J1548" s="46">
        <v>160.87262189528192</v>
      </c>
      <c r="K1548" s="46">
        <v>112.61521807440926</v>
      </c>
      <c r="L1548" s="46">
        <v>32.486822002204903</v>
      </c>
      <c r="M1548" s="43" t="s">
        <v>562</v>
      </c>
    </row>
    <row r="1549" spans="1:13" s="93" customFormat="1">
      <c r="A1549" s="50" t="s">
        <v>568</v>
      </c>
      <c r="B1549" s="45">
        <v>59</v>
      </c>
      <c r="C1549" s="45">
        <v>239</v>
      </c>
      <c r="D1549" s="45">
        <v>4</v>
      </c>
      <c r="E1549" s="45">
        <v>243</v>
      </c>
      <c r="F1549" s="45">
        <v>51</v>
      </c>
      <c r="G1549" s="45">
        <v>329</v>
      </c>
      <c r="H1549" s="48">
        <f>D1549/D1548*100</f>
        <v>1.1161129402497029E-2</v>
      </c>
      <c r="I1549" s="48">
        <f>E1549/E1548*100</f>
        <v>0.13257679087784385</v>
      </c>
      <c r="J1549" s="46">
        <v>6.7796610169491531</v>
      </c>
      <c r="K1549" s="46">
        <v>7.8431372549019605</v>
      </c>
      <c r="L1549" s="46">
        <v>73.860182370820667</v>
      </c>
      <c r="M1549" s="50" t="s">
        <v>568</v>
      </c>
    </row>
    <row r="1550" spans="1:13" s="93" customFormat="1">
      <c r="A1550" s="50" t="s">
        <v>569</v>
      </c>
      <c r="B1550" s="45">
        <v>22218.667000000001</v>
      </c>
      <c r="C1550" s="45">
        <v>147212</v>
      </c>
      <c r="D1550" s="45">
        <v>35834.667000000001</v>
      </c>
      <c r="E1550" s="45">
        <v>183047</v>
      </c>
      <c r="F1550" s="45">
        <v>31773</v>
      </c>
      <c r="G1550" s="45">
        <v>563869</v>
      </c>
      <c r="H1550" s="48">
        <f>D1550/D1548*100</f>
        <v>99.988838870597505</v>
      </c>
      <c r="I1550" s="48">
        <f>E1550/E1548*100</f>
        <v>99.867423209122151</v>
      </c>
      <c r="J1550" s="46">
        <v>161.28180416944005</v>
      </c>
      <c r="K1550" s="46">
        <v>112.78339155887073</v>
      </c>
      <c r="L1550" s="46">
        <v>32.462681934988446</v>
      </c>
      <c r="M1550" s="50" t="s">
        <v>835</v>
      </c>
    </row>
    <row r="1551" spans="1:13" s="93" customFormat="1" ht="33.75">
      <c r="A1551" s="42" t="s">
        <v>785</v>
      </c>
      <c r="B1551" s="45"/>
      <c r="C1551" s="45"/>
      <c r="D1551" s="45"/>
      <c r="E1551" s="45"/>
      <c r="F1551" s="45"/>
      <c r="G1551" s="45"/>
      <c r="J1551" s="46"/>
      <c r="K1551" s="46"/>
      <c r="L1551" s="46"/>
      <c r="M1551" s="42" t="s">
        <v>1052</v>
      </c>
    </row>
    <row r="1552" spans="1:13" s="93" customFormat="1">
      <c r="A1552" s="43" t="s">
        <v>559</v>
      </c>
      <c r="B1552" s="45">
        <v>383.33300000000003</v>
      </c>
      <c r="C1552" s="45">
        <v>6630</v>
      </c>
      <c r="D1552" s="45">
        <v>1120</v>
      </c>
      <c r="E1552" s="45">
        <v>7750</v>
      </c>
      <c r="F1552" s="45">
        <v>1119</v>
      </c>
      <c r="G1552" s="45">
        <v>10105</v>
      </c>
      <c r="H1552" s="48">
        <f>H1553+H1554</f>
        <v>100</v>
      </c>
      <c r="I1552" s="48">
        <f>I1553+I1554</f>
        <v>100</v>
      </c>
      <c r="J1552" s="47">
        <v>2.9217416710797139</v>
      </c>
      <c r="K1552" s="46">
        <v>100.08936550491511</v>
      </c>
      <c r="L1552" s="46">
        <v>76.694705591291438</v>
      </c>
      <c r="M1552" s="43" t="s">
        <v>560</v>
      </c>
    </row>
    <row r="1553" spans="1:13" s="93" customFormat="1">
      <c r="A1553" s="50" t="s">
        <v>566</v>
      </c>
      <c r="B1553" s="45">
        <v>248.333</v>
      </c>
      <c r="C1553" s="45">
        <v>2398</v>
      </c>
      <c r="D1553" s="45">
        <v>423</v>
      </c>
      <c r="E1553" s="45">
        <v>2821</v>
      </c>
      <c r="F1553" s="45">
        <v>529</v>
      </c>
      <c r="G1553" s="45">
        <v>3437</v>
      </c>
      <c r="H1553" s="48">
        <f>D1553/D1552*100</f>
        <v>37.767857142857139</v>
      </c>
      <c r="I1553" s="48">
        <f>E1553/E1552*100</f>
        <v>36.4</v>
      </c>
      <c r="J1553" s="46">
        <v>170.33579910845518</v>
      </c>
      <c r="K1553" s="46">
        <v>79.962192816635167</v>
      </c>
      <c r="L1553" s="46">
        <v>82.077393075356426</v>
      </c>
      <c r="M1553" s="50" t="s">
        <v>834</v>
      </c>
    </row>
    <row r="1554" spans="1:13" s="93" customFormat="1">
      <c r="A1554" s="50" t="s">
        <v>567</v>
      </c>
      <c r="B1554" s="45">
        <v>135</v>
      </c>
      <c r="C1554" s="45">
        <v>4232</v>
      </c>
      <c r="D1554" s="45">
        <v>697</v>
      </c>
      <c r="E1554" s="45">
        <v>4929</v>
      </c>
      <c r="F1554" s="45">
        <v>590</v>
      </c>
      <c r="G1554" s="45">
        <v>6668</v>
      </c>
      <c r="H1554" s="48">
        <f>D1554/D1552*100</f>
        <v>62.232142857142861</v>
      </c>
      <c r="I1554" s="48">
        <f>E1554/E1552*100</f>
        <v>63.6</v>
      </c>
      <c r="J1554" s="47">
        <v>5.162962962962963</v>
      </c>
      <c r="K1554" s="46">
        <v>118.13559322033898</v>
      </c>
      <c r="L1554" s="46">
        <v>73.920215956808633</v>
      </c>
      <c r="M1554" s="50" t="s">
        <v>567</v>
      </c>
    </row>
    <row r="1555" spans="1:13" s="93" customFormat="1">
      <c r="A1555" s="43" t="s">
        <v>561</v>
      </c>
      <c r="B1555" s="45">
        <v>383.33300000000003</v>
      </c>
      <c r="C1555" s="45">
        <v>6630</v>
      </c>
      <c r="D1555" s="45">
        <v>1120</v>
      </c>
      <c r="E1555" s="45">
        <v>7750</v>
      </c>
      <c r="F1555" s="45">
        <v>1119</v>
      </c>
      <c r="G1555" s="45">
        <v>10105</v>
      </c>
      <c r="H1555" s="48">
        <f>H1556+H1557</f>
        <v>100</v>
      </c>
      <c r="I1555" s="48">
        <f>I1556+I1557</f>
        <v>100</v>
      </c>
      <c r="J1555" s="47">
        <v>2.9217416710797139</v>
      </c>
      <c r="K1555" s="46">
        <v>100.08936550491511</v>
      </c>
      <c r="L1555" s="46">
        <v>76.694705591291438</v>
      </c>
      <c r="M1555" s="43" t="s">
        <v>562</v>
      </c>
    </row>
    <row r="1556" spans="1:13" s="93" customFormat="1">
      <c r="A1556" s="50" t="s">
        <v>568</v>
      </c>
      <c r="B1556" s="45">
        <v>28</v>
      </c>
      <c r="C1556" s="45">
        <v>142</v>
      </c>
      <c r="D1556" s="45">
        <v>36</v>
      </c>
      <c r="E1556" s="45">
        <v>178</v>
      </c>
      <c r="F1556" s="45">
        <v>2</v>
      </c>
      <c r="G1556" s="45">
        <v>56</v>
      </c>
      <c r="H1556" s="48">
        <f>D1556/D1555*100</f>
        <v>3.214285714285714</v>
      </c>
      <c r="I1556" s="48">
        <f>E1556/E1555*100</f>
        <v>2.2967741935483872</v>
      </c>
      <c r="J1556" s="46">
        <v>128.57142857142856</v>
      </c>
      <c r="K1556" s="47">
        <v>18</v>
      </c>
      <c r="L1556" s="47">
        <v>3.1785714285714284</v>
      </c>
      <c r="M1556" s="50" t="s">
        <v>568</v>
      </c>
    </row>
    <row r="1557" spans="1:13" s="93" customFormat="1">
      <c r="A1557" s="50" t="s">
        <v>569</v>
      </c>
      <c r="B1557" s="45">
        <v>355.33300000000003</v>
      </c>
      <c r="C1557" s="45">
        <v>6488</v>
      </c>
      <c r="D1557" s="45">
        <v>1084</v>
      </c>
      <c r="E1557" s="45">
        <v>7572</v>
      </c>
      <c r="F1557" s="45">
        <v>1117</v>
      </c>
      <c r="G1557" s="45">
        <v>10049</v>
      </c>
      <c r="H1557" s="48">
        <f>D1557/D1555*100</f>
        <v>96.785714285714292</v>
      </c>
      <c r="I1557" s="48">
        <f>E1557/E1555*100</f>
        <v>97.703225806451613</v>
      </c>
      <c r="J1557" s="47">
        <v>3.0506595221946737</v>
      </c>
      <c r="K1557" s="46">
        <v>97.045658012533579</v>
      </c>
      <c r="L1557" s="46">
        <v>75.35078117225595</v>
      </c>
      <c r="M1557" s="50" t="s">
        <v>835</v>
      </c>
    </row>
    <row r="1558" spans="1:13" s="93" customFormat="1">
      <c r="A1558" s="42" t="s">
        <v>786</v>
      </c>
      <c r="B1558" s="45"/>
      <c r="C1558" s="45"/>
      <c r="D1558" s="45"/>
      <c r="E1558" s="45"/>
      <c r="F1558" s="45"/>
      <c r="G1558" s="45"/>
      <c r="J1558" s="46"/>
      <c r="K1558" s="46"/>
      <c r="L1558" s="46"/>
      <c r="M1558" s="42" t="s">
        <v>1053</v>
      </c>
    </row>
    <row r="1559" spans="1:13" s="93" customFormat="1">
      <c r="A1559" s="43" t="s">
        <v>559</v>
      </c>
      <c r="B1559" s="45">
        <v>160.667</v>
      </c>
      <c r="C1559" s="45">
        <v>2208</v>
      </c>
      <c r="D1559" s="45">
        <v>287.66699999999997</v>
      </c>
      <c r="E1559" s="45">
        <v>2495</v>
      </c>
      <c r="F1559" s="45">
        <v>201</v>
      </c>
      <c r="G1559" s="45">
        <v>7518</v>
      </c>
      <c r="H1559" s="48">
        <f>H1560+H1561</f>
        <v>100.00000000000001</v>
      </c>
      <c r="I1559" s="48">
        <f>I1560+I1561</f>
        <v>100</v>
      </c>
      <c r="J1559" s="46">
        <v>179.0454791587569</v>
      </c>
      <c r="K1559" s="46">
        <v>143.1179104477612</v>
      </c>
      <c r="L1559" s="46">
        <v>33.187017823889327</v>
      </c>
      <c r="M1559" s="43" t="s">
        <v>560</v>
      </c>
    </row>
    <row r="1560" spans="1:13" s="93" customFormat="1">
      <c r="A1560" s="50" t="s">
        <v>566</v>
      </c>
      <c r="B1560" s="45">
        <v>22.667000000000002</v>
      </c>
      <c r="C1560" s="45">
        <v>100</v>
      </c>
      <c r="D1560" s="45">
        <v>45.667000000000002</v>
      </c>
      <c r="E1560" s="45">
        <v>145</v>
      </c>
      <c r="F1560" s="45">
        <v>5</v>
      </c>
      <c r="G1560" s="45">
        <v>146</v>
      </c>
      <c r="H1560" s="48">
        <f>D1560/D1559*100</f>
        <v>15.874952636207841</v>
      </c>
      <c r="I1560" s="48">
        <f>E1560/E1559*100</f>
        <v>5.811623246492986</v>
      </c>
      <c r="J1560" s="47">
        <v>2.0146909604270524</v>
      </c>
      <c r="K1560" s="47">
        <v>9.1334</v>
      </c>
      <c r="L1560" s="46">
        <v>99.31506849315069</v>
      </c>
      <c r="M1560" s="50" t="s">
        <v>834</v>
      </c>
    </row>
    <row r="1561" spans="1:13" s="93" customFormat="1">
      <c r="A1561" s="50" t="s">
        <v>567</v>
      </c>
      <c r="B1561" s="45">
        <v>138</v>
      </c>
      <c r="C1561" s="45">
        <v>2108</v>
      </c>
      <c r="D1561" s="45">
        <v>242</v>
      </c>
      <c r="E1561" s="45">
        <v>2350</v>
      </c>
      <c r="F1561" s="45">
        <v>196</v>
      </c>
      <c r="G1561" s="45">
        <v>7372</v>
      </c>
      <c r="H1561" s="48">
        <f>D1561/D1559*100</f>
        <v>84.125047363792177</v>
      </c>
      <c r="I1561" s="48">
        <f>E1561/E1559*100</f>
        <v>94.188376753507015</v>
      </c>
      <c r="J1561" s="46">
        <v>175.36231884057972</v>
      </c>
      <c r="K1561" s="46">
        <v>123.46938775510205</v>
      </c>
      <c r="L1561" s="46">
        <v>31.877373846988608</v>
      </c>
      <c r="M1561" s="50" t="s">
        <v>567</v>
      </c>
    </row>
    <row r="1562" spans="1:13" s="93" customFormat="1">
      <c r="A1562" s="43" t="s">
        <v>561</v>
      </c>
      <c r="B1562" s="45">
        <v>160.667</v>
      </c>
      <c r="C1562" s="45">
        <v>2208</v>
      </c>
      <c r="D1562" s="45">
        <v>287.66699999999997</v>
      </c>
      <c r="E1562" s="45">
        <v>2495</v>
      </c>
      <c r="F1562" s="45">
        <v>201</v>
      </c>
      <c r="G1562" s="45">
        <v>7518</v>
      </c>
      <c r="H1562" s="48">
        <f>H1563+H1564</f>
        <v>100</v>
      </c>
      <c r="I1562" s="48">
        <f>I1563+I1564</f>
        <v>100</v>
      </c>
      <c r="J1562" s="46">
        <v>179.0454791587569</v>
      </c>
      <c r="K1562" s="46">
        <v>143.1179104477612</v>
      </c>
      <c r="L1562" s="46">
        <v>33.187017823889327</v>
      </c>
      <c r="M1562" s="43" t="s">
        <v>562</v>
      </c>
    </row>
    <row r="1563" spans="1:13" s="93" customFormat="1">
      <c r="A1563" s="50" t="s">
        <v>568</v>
      </c>
      <c r="B1563" s="45">
        <v>0</v>
      </c>
      <c r="C1563" s="45">
        <v>0</v>
      </c>
      <c r="D1563" s="45">
        <v>0</v>
      </c>
      <c r="E1563" s="45">
        <v>0</v>
      </c>
      <c r="F1563" s="45">
        <v>1</v>
      </c>
      <c r="G1563" s="45">
        <v>8</v>
      </c>
      <c r="H1563" s="48">
        <f>D1563/D1562*100</f>
        <v>0</v>
      </c>
      <c r="I1563" s="48">
        <f>E1563/E1562*100</f>
        <v>0</v>
      </c>
      <c r="J1563" s="46">
        <v>0</v>
      </c>
      <c r="K1563" s="46">
        <v>0</v>
      </c>
      <c r="L1563" s="46">
        <v>0</v>
      </c>
      <c r="M1563" s="50" t="s">
        <v>568</v>
      </c>
    </row>
    <row r="1564" spans="1:13" s="93" customFormat="1">
      <c r="A1564" s="50" t="s">
        <v>569</v>
      </c>
      <c r="B1564" s="45">
        <v>160.667</v>
      </c>
      <c r="C1564" s="45">
        <v>2208</v>
      </c>
      <c r="D1564" s="45">
        <v>287.66699999999997</v>
      </c>
      <c r="E1564" s="45">
        <v>2495</v>
      </c>
      <c r="F1564" s="45">
        <v>200</v>
      </c>
      <c r="G1564" s="45">
        <v>7510</v>
      </c>
      <c r="H1564" s="48">
        <f>D1564/D1562*100</f>
        <v>100</v>
      </c>
      <c r="I1564" s="48">
        <f>E1564/E1562*100</f>
        <v>100</v>
      </c>
      <c r="J1564" s="46">
        <v>179.0454791587569</v>
      </c>
      <c r="K1564" s="46">
        <v>143.83349999999999</v>
      </c>
      <c r="L1564" s="46">
        <v>33.222370173102533</v>
      </c>
      <c r="M1564" s="50" t="s">
        <v>835</v>
      </c>
    </row>
    <row r="1565" spans="1:13" s="93" customFormat="1" ht="22.5">
      <c r="A1565" s="42" t="s">
        <v>787</v>
      </c>
      <c r="B1565" s="45"/>
      <c r="C1565" s="45"/>
      <c r="D1565" s="45"/>
      <c r="E1565" s="45"/>
      <c r="F1565" s="45"/>
      <c r="G1565" s="45"/>
      <c r="J1565" s="46"/>
      <c r="K1565" s="46"/>
      <c r="L1565" s="46"/>
      <c r="M1565" s="42" t="s">
        <v>1054</v>
      </c>
    </row>
    <row r="1566" spans="1:13" s="93" customFormat="1">
      <c r="A1566" s="43" t="s">
        <v>559</v>
      </c>
      <c r="B1566" s="45">
        <v>4</v>
      </c>
      <c r="C1566" s="45">
        <v>97</v>
      </c>
      <c r="D1566" s="45">
        <v>19</v>
      </c>
      <c r="E1566" s="45">
        <v>116</v>
      </c>
      <c r="F1566" s="45">
        <v>22</v>
      </c>
      <c r="G1566" s="45">
        <v>115</v>
      </c>
      <c r="H1566" s="48">
        <f>H1567+H1568</f>
        <v>100</v>
      </c>
      <c r="I1566" s="48">
        <f>I1567+I1568</f>
        <v>100</v>
      </c>
      <c r="J1566" s="47">
        <v>4.75</v>
      </c>
      <c r="K1566" s="46">
        <v>86.36363636363636</v>
      </c>
      <c r="L1566" s="46">
        <v>100.86956521739131</v>
      </c>
      <c r="M1566" s="43" t="s">
        <v>560</v>
      </c>
    </row>
    <row r="1567" spans="1:13" s="93" customFormat="1">
      <c r="A1567" s="50" t="s">
        <v>566</v>
      </c>
      <c r="B1567" s="45">
        <v>0</v>
      </c>
      <c r="C1567" s="45">
        <v>0</v>
      </c>
      <c r="D1567" s="45">
        <v>0</v>
      </c>
      <c r="E1567" s="45">
        <v>0</v>
      </c>
      <c r="F1567" s="45">
        <v>0</v>
      </c>
      <c r="G1567" s="45">
        <v>0</v>
      </c>
      <c r="H1567" s="48">
        <f>D1567/D1566*100</f>
        <v>0</v>
      </c>
      <c r="I1567" s="48">
        <f>E1567/E1566*100</f>
        <v>0</v>
      </c>
      <c r="J1567" s="46">
        <v>0</v>
      </c>
      <c r="K1567" s="46">
        <v>0</v>
      </c>
      <c r="L1567" s="46">
        <v>0</v>
      </c>
      <c r="M1567" s="50" t="s">
        <v>834</v>
      </c>
    </row>
    <row r="1568" spans="1:13" s="93" customFormat="1">
      <c r="A1568" s="50" t="s">
        <v>567</v>
      </c>
      <c r="B1568" s="45">
        <v>4</v>
      </c>
      <c r="C1568" s="45">
        <v>97</v>
      </c>
      <c r="D1568" s="45">
        <v>19</v>
      </c>
      <c r="E1568" s="45">
        <v>116</v>
      </c>
      <c r="F1568" s="45">
        <v>22</v>
      </c>
      <c r="G1568" s="45">
        <v>115</v>
      </c>
      <c r="H1568" s="48">
        <f>D1568/D1566*100</f>
        <v>100</v>
      </c>
      <c r="I1568" s="48">
        <f>E1568/E1566*100</f>
        <v>100</v>
      </c>
      <c r="J1568" s="47">
        <v>4.75</v>
      </c>
      <c r="K1568" s="46">
        <v>86.36363636363636</v>
      </c>
      <c r="L1568" s="46">
        <v>100.86956521739131</v>
      </c>
      <c r="M1568" s="50" t="s">
        <v>567</v>
      </c>
    </row>
    <row r="1569" spans="1:13" s="93" customFormat="1">
      <c r="A1569" s="43" t="s">
        <v>561</v>
      </c>
      <c r="B1569" s="45">
        <v>4</v>
      </c>
      <c r="C1569" s="45">
        <v>97</v>
      </c>
      <c r="D1569" s="45">
        <v>19</v>
      </c>
      <c r="E1569" s="45">
        <v>116</v>
      </c>
      <c r="F1569" s="45">
        <v>22</v>
      </c>
      <c r="G1569" s="45">
        <v>115</v>
      </c>
      <c r="H1569" s="48">
        <f>H1570+H1571</f>
        <v>100</v>
      </c>
      <c r="I1569" s="48">
        <f>I1570+I1571</f>
        <v>99.999999999999986</v>
      </c>
      <c r="J1569" s="47">
        <v>4.75</v>
      </c>
      <c r="K1569" s="46">
        <v>86.36363636363636</v>
      </c>
      <c r="L1569" s="46">
        <v>100.86956521739131</v>
      </c>
      <c r="M1569" s="43" t="s">
        <v>562</v>
      </c>
    </row>
    <row r="1570" spans="1:13" s="93" customFormat="1">
      <c r="A1570" s="50" t="s">
        <v>568</v>
      </c>
      <c r="B1570" s="45">
        <v>0</v>
      </c>
      <c r="C1570" s="45">
        <v>2</v>
      </c>
      <c r="D1570" s="45">
        <v>0</v>
      </c>
      <c r="E1570" s="45">
        <v>2</v>
      </c>
      <c r="F1570" s="45">
        <v>0</v>
      </c>
      <c r="G1570" s="45">
        <v>4</v>
      </c>
      <c r="H1570" s="48">
        <f>D1570/D1569*100</f>
        <v>0</v>
      </c>
      <c r="I1570" s="48">
        <f>E1570/E1569*100</f>
        <v>1.7241379310344827</v>
      </c>
      <c r="J1570" s="46">
        <v>0</v>
      </c>
      <c r="K1570" s="46">
        <v>0</v>
      </c>
      <c r="L1570" s="46">
        <v>50</v>
      </c>
      <c r="M1570" s="50" t="s">
        <v>568</v>
      </c>
    </row>
    <row r="1571" spans="1:13" s="93" customFormat="1">
      <c r="A1571" s="50" t="s">
        <v>569</v>
      </c>
      <c r="B1571" s="45">
        <v>4</v>
      </c>
      <c r="C1571" s="45">
        <v>95</v>
      </c>
      <c r="D1571" s="45">
        <v>19</v>
      </c>
      <c r="E1571" s="45">
        <v>114</v>
      </c>
      <c r="F1571" s="45">
        <v>22</v>
      </c>
      <c r="G1571" s="45">
        <v>111</v>
      </c>
      <c r="H1571" s="48">
        <f>D1571/D1569*100</f>
        <v>100</v>
      </c>
      <c r="I1571" s="48">
        <f>E1571/E1569*100</f>
        <v>98.275862068965509</v>
      </c>
      <c r="J1571" s="47">
        <v>4.75</v>
      </c>
      <c r="K1571" s="46">
        <v>86.36363636363636</v>
      </c>
      <c r="L1571" s="46">
        <v>102.70270270270269</v>
      </c>
      <c r="M1571" s="50" t="s">
        <v>835</v>
      </c>
    </row>
    <row r="1572" spans="1:13" s="93" customFormat="1" ht="56.25">
      <c r="A1572" s="42" t="s">
        <v>788</v>
      </c>
      <c r="B1572" s="45"/>
      <c r="C1572" s="45"/>
      <c r="D1572" s="45"/>
      <c r="E1572" s="45"/>
      <c r="F1572" s="45"/>
      <c r="G1572" s="45"/>
      <c r="J1572" s="46"/>
      <c r="K1572" s="46"/>
      <c r="L1572" s="46"/>
      <c r="M1572" s="42" t="s">
        <v>1055</v>
      </c>
    </row>
    <row r="1573" spans="1:13" s="93" customFormat="1">
      <c r="A1573" s="43" t="s">
        <v>559</v>
      </c>
      <c r="B1573" s="45">
        <v>29</v>
      </c>
      <c r="C1573" s="45">
        <v>613</v>
      </c>
      <c r="D1573" s="45">
        <v>53</v>
      </c>
      <c r="E1573" s="45">
        <v>666</v>
      </c>
      <c r="F1573" s="45">
        <v>84</v>
      </c>
      <c r="G1573" s="45">
        <v>565</v>
      </c>
      <c r="H1573" s="48">
        <f>H1574+H1575</f>
        <v>100</v>
      </c>
      <c r="I1573" s="48">
        <f>I1574+I1575</f>
        <v>100</v>
      </c>
      <c r="J1573" s="46">
        <v>182.75862068965517</v>
      </c>
      <c r="K1573" s="46">
        <v>63.095238095238095</v>
      </c>
      <c r="L1573" s="46">
        <v>117.87610619469025</v>
      </c>
      <c r="M1573" s="43" t="s">
        <v>560</v>
      </c>
    </row>
    <row r="1574" spans="1:13" s="93" customFormat="1">
      <c r="A1574" s="50" t="s">
        <v>566</v>
      </c>
      <c r="B1574" s="45">
        <v>0</v>
      </c>
      <c r="C1574" s="45">
        <v>2</v>
      </c>
      <c r="D1574" s="45">
        <v>0</v>
      </c>
      <c r="E1574" s="45">
        <v>2</v>
      </c>
      <c r="F1574" s="45">
        <v>0</v>
      </c>
      <c r="G1574" s="45">
        <v>4</v>
      </c>
      <c r="H1574" s="48">
        <f>D1574/D1573*100</f>
        <v>0</v>
      </c>
      <c r="I1574" s="48">
        <f>E1574/E1573*100</f>
        <v>0.3003003003003003</v>
      </c>
      <c r="J1574" s="46">
        <v>0</v>
      </c>
      <c r="K1574" s="46">
        <v>0</v>
      </c>
      <c r="L1574" s="46">
        <v>50</v>
      </c>
      <c r="M1574" s="50" t="s">
        <v>834</v>
      </c>
    </row>
    <row r="1575" spans="1:13" s="93" customFormat="1">
      <c r="A1575" s="50" t="s">
        <v>567</v>
      </c>
      <c r="B1575" s="45">
        <v>29</v>
      </c>
      <c r="C1575" s="45">
        <v>611</v>
      </c>
      <c r="D1575" s="45">
        <v>53</v>
      </c>
      <c r="E1575" s="45">
        <v>664</v>
      </c>
      <c r="F1575" s="45">
        <v>84</v>
      </c>
      <c r="G1575" s="45">
        <v>561</v>
      </c>
      <c r="H1575" s="48">
        <f>D1575/D1573*100</f>
        <v>100</v>
      </c>
      <c r="I1575" s="48">
        <f>E1575/E1573*100</f>
        <v>99.699699699699693</v>
      </c>
      <c r="J1575" s="46">
        <v>182.75862068965517</v>
      </c>
      <c r="K1575" s="46">
        <v>63.095238095238095</v>
      </c>
      <c r="L1575" s="46">
        <v>118.36007130124777</v>
      </c>
      <c r="M1575" s="50" t="s">
        <v>567</v>
      </c>
    </row>
    <row r="1576" spans="1:13" s="93" customFormat="1">
      <c r="A1576" s="43" t="s">
        <v>561</v>
      </c>
      <c r="B1576" s="45">
        <v>29</v>
      </c>
      <c r="C1576" s="45">
        <v>613</v>
      </c>
      <c r="D1576" s="45">
        <v>53</v>
      </c>
      <c r="E1576" s="45">
        <v>666</v>
      </c>
      <c r="F1576" s="45">
        <v>84</v>
      </c>
      <c r="G1576" s="45">
        <v>565</v>
      </c>
      <c r="H1576" s="48">
        <f>H1577+H1578</f>
        <v>100</v>
      </c>
      <c r="I1576" s="48">
        <f>I1577+I1578</f>
        <v>100</v>
      </c>
      <c r="J1576" s="46">
        <v>182.75862068965517</v>
      </c>
      <c r="K1576" s="46">
        <v>63.095238095238095</v>
      </c>
      <c r="L1576" s="46">
        <v>117.87610619469025</v>
      </c>
      <c r="M1576" s="43" t="s">
        <v>562</v>
      </c>
    </row>
    <row r="1577" spans="1:13" s="93" customFormat="1">
      <c r="A1577" s="50" t="s">
        <v>568</v>
      </c>
      <c r="B1577" s="45">
        <v>14</v>
      </c>
      <c r="C1577" s="45">
        <v>20</v>
      </c>
      <c r="D1577" s="45">
        <v>18</v>
      </c>
      <c r="E1577" s="45">
        <v>38</v>
      </c>
      <c r="F1577" s="45">
        <v>0</v>
      </c>
      <c r="G1577" s="45">
        <v>9</v>
      </c>
      <c r="H1577" s="48">
        <f>D1577/D1576*100</f>
        <v>33.962264150943398</v>
      </c>
      <c r="I1577" s="48">
        <f>E1577/E1576*100</f>
        <v>5.7057057057057055</v>
      </c>
      <c r="J1577" s="46">
        <v>128.57142857142856</v>
      </c>
      <c r="K1577" s="46">
        <v>0</v>
      </c>
      <c r="L1577" s="47">
        <v>4.2222222222222223</v>
      </c>
      <c r="M1577" s="50" t="s">
        <v>568</v>
      </c>
    </row>
    <row r="1578" spans="1:13" s="93" customFormat="1">
      <c r="A1578" s="50" t="s">
        <v>569</v>
      </c>
      <c r="B1578" s="45">
        <v>15</v>
      </c>
      <c r="C1578" s="45">
        <v>593</v>
      </c>
      <c r="D1578" s="45">
        <v>35</v>
      </c>
      <c r="E1578" s="45">
        <v>628</v>
      </c>
      <c r="F1578" s="45">
        <v>84</v>
      </c>
      <c r="G1578" s="45">
        <v>556</v>
      </c>
      <c r="H1578" s="48">
        <f>D1578/D1576*100</f>
        <v>66.037735849056602</v>
      </c>
      <c r="I1578" s="48">
        <f>E1578/E1576*100</f>
        <v>94.294294294294289</v>
      </c>
      <c r="J1578" s="47">
        <v>2.3333333333333335</v>
      </c>
      <c r="K1578" s="46">
        <v>41.666666666666671</v>
      </c>
      <c r="L1578" s="46">
        <v>112.9496402877698</v>
      </c>
      <c r="M1578" s="50" t="s">
        <v>835</v>
      </c>
    </row>
    <row r="1579" spans="1:13" s="93" customFormat="1" ht="33.75">
      <c r="A1579" s="42" t="s">
        <v>789</v>
      </c>
      <c r="B1579" s="45"/>
      <c r="C1579" s="45"/>
      <c r="D1579" s="45"/>
      <c r="E1579" s="45"/>
      <c r="F1579" s="45"/>
      <c r="G1579" s="45"/>
      <c r="J1579" s="46"/>
      <c r="K1579" s="46"/>
      <c r="L1579" s="46"/>
      <c r="M1579" s="52" t="s">
        <v>1056</v>
      </c>
    </row>
    <row r="1580" spans="1:13" s="93" customFormat="1">
      <c r="A1580" s="43" t="s">
        <v>559</v>
      </c>
      <c r="B1580" s="45">
        <v>28</v>
      </c>
      <c r="C1580" s="45">
        <v>292</v>
      </c>
      <c r="D1580" s="45">
        <v>43</v>
      </c>
      <c r="E1580" s="45">
        <v>335</v>
      </c>
      <c r="F1580" s="45">
        <v>79</v>
      </c>
      <c r="G1580" s="45">
        <v>528</v>
      </c>
      <c r="H1580" s="48">
        <f>H1581+H1582</f>
        <v>100</v>
      </c>
      <c r="I1580" s="48">
        <f>I1581+I1582</f>
        <v>100</v>
      </c>
      <c r="J1580" s="46">
        <v>153.57142857142856</v>
      </c>
      <c r="K1580" s="46">
        <v>54.430379746835442</v>
      </c>
      <c r="L1580" s="46">
        <v>63.446969696969695</v>
      </c>
      <c r="M1580" s="43" t="s">
        <v>560</v>
      </c>
    </row>
    <row r="1581" spans="1:13" s="93" customFormat="1">
      <c r="A1581" s="50" t="s">
        <v>566</v>
      </c>
      <c r="B1581" s="45">
        <v>0</v>
      </c>
      <c r="C1581" s="45">
        <v>2</v>
      </c>
      <c r="D1581" s="45">
        <v>0</v>
      </c>
      <c r="E1581" s="45">
        <v>2</v>
      </c>
      <c r="F1581" s="45">
        <v>0</v>
      </c>
      <c r="G1581" s="45">
        <v>3</v>
      </c>
      <c r="H1581" s="48">
        <f>D1581/D1580*100</f>
        <v>0</v>
      </c>
      <c r="I1581" s="48">
        <f>E1581/E1580*100</f>
        <v>0.59701492537313439</v>
      </c>
      <c r="J1581" s="46">
        <v>0</v>
      </c>
      <c r="K1581" s="46">
        <v>0</v>
      </c>
      <c r="L1581" s="46">
        <v>66.666666666666671</v>
      </c>
      <c r="M1581" s="50" t="s">
        <v>834</v>
      </c>
    </row>
    <row r="1582" spans="1:13" s="93" customFormat="1">
      <c r="A1582" s="50" t="s">
        <v>567</v>
      </c>
      <c r="B1582" s="45">
        <v>28</v>
      </c>
      <c r="C1582" s="45">
        <v>290</v>
      </c>
      <c r="D1582" s="45">
        <v>43</v>
      </c>
      <c r="E1582" s="45">
        <v>333</v>
      </c>
      <c r="F1582" s="45">
        <v>79</v>
      </c>
      <c r="G1582" s="45">
        <v>525</v>
      </c>
      <c r="H1582" s="48">
        <f>D1582/D1580*100</f>
        <v>100</v>
      </c>
      <c r="I1582" s="48">
        <f>E1582/E1580*100</f>
        <v>99.402985074626869</v>
      </c>
      <c r="J1582" s="46">
        <v>153.57142857142856</v>
      </c>
      <c r="K1582" s="46">
        <v>54.430379746835442</v>
      </c>
      <c r="L1582" s="46">
        <v>63.428571428571431</v>
      </c>
      <c r="M1582" s="50" t="s">
        <v>567</v>
      </c>
    </row>
    <row r="1583" spans="1:13" s="93" customFormat="1">
      <c r="A1583" s="43" t="s">
        <v>561</v>
      </c>
      <c r="B1583" s="45">
        <v>28</v>
      </c>
      <c r="C1583" s="45">
        <v>292</v>
      </c>
      <c r="D1583" s="45">
        <v>43</v>
      </c>
      <c r="E1583" s="45">
        <v>335</v>
      </c>
      <c r="F1583" s="45">
        <v>79</v>
      </c>
      <c r="G1583" s="45">
        <v>528</v>
      </c>
      <c r="H1583" s="48">
        <f>H1584+H1585</f>
        <v>100</v>
      </c>
      <c r="I1583" s="48">
        <f>I1584+I1585</f>
        <v>100</v>
      </c>
      <c r="J1583" s="46">
        <v>153.57142857142856</v>
      </c>
      <c r="K1583" s="46">
        <v>54.430379746835442</v>
      </c>
      <c r="L1583" s="46">
        <v>63.446969696969695</v>
      </c>
      <c r="M1583" s="43" t="s">
        <v>562</v>
      </c>
    </row>
    <row r="1584" spans="1:13" s="93" customFormat="1">
      <c r="A1584" s="50" t="s">
        <v>568</v>
      </c>
      <c r="B1584" s="45">
        <v>14</v>
      </c>
      <c r="C1584" s="45">
        <v>18</v>
      </c>
      <c r="D1584" s="45">
        <v>18</v>
      </c>
      <c r="E1584" s="45">
        <v>36</v>
      </c>
      <c r="F1584" s="45">
        <v>0</v>
      </c>
      <c r="G1584" s="45">
        <v>8</v>
      </c>
      <c r="H1584" s="48">
        <f>D1584/D1583*100</f>
        <v>41.860465116279073</v>
      </c>
      <c r="I1584" s="48">
        <f>E1584/E1583*100</f>
        <v>10.746268656716417</v>
      </c>
      <c r="J1584" s="46">
        <v>128.57142857142856</v>
      </c>
      <c r="K1584" s="46">
        <v>0</v>
      </c>
      <c r="L1584" s="47">
        <v>4.5</v>
      </c>
      <c r="M1584" s="50" t="s">
        <v>568</v>
      </c>
    </row>
    <row r="1585" spans="1:13" s="93" customFormat="1">
      <c r="A1585" s="50" t="s">
        <v>569</v>
      </c>
      <c r="B1585" s="45">
        <v>14</v>
      </c>
      <c r="C1585" s="45">
        <v>274</v>
      </c>
      <c r="D1585" s="45">
        <v>25</v>
      </c>
      <c r="E1585" s="45">
        <v>299</v>
      </c>
      <c r="F1585" s="45">
        <v>79</v>
      </c>
      <c r="G1585" s="45">
        <v>520</v>
      </c>
      <c r="H1585" s="48">
        <f>D1585/D1583*100</f>
        <v>58.139534883720934</v>
      </c>
      <c r="I1585" s="48">
        <f>E1585/E1583*100</f>
        <v>89.253731343283576</v>
      </c>
      <c r="J1585" s="46">
        <v>178.57142857142856</v>
      </c>
      <c r="K1585" s="46">
        <v>31.645569620253163</v>
      </c>
      <c r="L1585" s="46">
        <v>57.5</v>
      </c>
      <c r="M1585" s="50" t="s">
        <v>835</v>
      </c>
    </row>
    <row r="1586" spans="1:13" s="93" customFormat="1" ht="22.5">
      <c r="A1586" s="42" t="s">
        <v>790</v>
      </c>
      <c r="B1586" s="45"/>
      <c r="C1586" s="45"/>
      <c r="D1586" s="45"/>
      <c r="E1586" s="45"/>
      <c r="F1586" s="45"/>
      <c r="G1586" s="45"/>
      <c r="J1586" s="46"/>
      <c r="K1586" s="46"/>
      <c r="L1586" s="46"/>
      <c r="M1586" s="42" t="s">
        <v>1057</v>
      </c>
    </row>
    <row r="1587" spans="1:13" s="93" customFormat="1">
      <c r="A1587" s="43" t="s">
        <v>559</v>
      </c>
      <c r="B1587" s="45">
        <v>48290</v>
      </c>
      <c r="C1587" s="45">
        <v>336655</v>
      </c>
      <c r="D1587" s="45">
        <v>71543</v>
      </c>
      <c r="E1587" s="45">
        <v>408198</v>
      </c>
      <c r="F1587" s="45">
        <v>60132</v>
      </c>
      <c r="G1587" s="45">
        <v>580347</v>
      </c>
      <c r="H1587" s="48">
        <f>H1588+H1589</f>
        <v>100</v>
      </c>
      <c r="I1587" s="48">
        <f>I1588+I1589</f>
        <v>100</v>
      </c>
      <c r="J1587" s="46">
        <v>148.15282667218887</v>
      </c>
      <c r="K1587" s="46">
        <v>118.97658484667065</v>
      </c>
      <c r="L1587" s="46">
        <v>70.336884656937997</v>
      </c>
      <c r="M1587" s="43" t="s">
        <v>560</v>
      </c>
    </row>
    <row r="1588" spans="1:13" s="93" customFormat="1">
      <c r="A1588" s="50" t="s">
        <v>566</v>
      </c>
      <c r="B1588" s="45">
        <v>0</v>
      </c>
      <c r="C1588" s="45">
        <v>322</v>
      </c>
      <c r="D1588" s="45">
        <v>0</v>
      </c>
      <c r="E1588" s="45">
        <v>322</v>
      </c>
      <c r="F1588" s="45">
        <v>0</v>
      </c>
      <c r="G1588" s="45">
        <v>1302</v>
      </c>
      <c r="H1588" s="48">
        <f>D1588/D1587*100</f>
        <v>0</v>
      </c>
      <c r="I1588" s="48">
        <f>E1588/E1587*100</f>
        <v>7.8883287032273541E-2</v>
      </c>
      <c r="J1588" s="46">
        <v>0</v>
      </c>
      <c r="K1588" s="46">
        <v>0</v>
      </c>
      <c r="L1588" s="46">
        <v>24.731182795698924</v>
      </c>
      <c r="M1588" s="50" t="s">
        <v>834</v>
      </c>
    </row>
    <row r="1589" spans="1:13" s="93" customFormat="1">
      <c r="A1589" s="50" t="s">
        <v>567</v>
      </c>
      <c r="B1589" s="45">
        <v>48290</v>
      </c>
      <c r="C1589" s="45">
        <v>336333</v>
      </c>
      <c r="D1589" s="45">
        <v>71543</v>
      </c>
      <c r="E1589" s="45">
        <v>407876</v>
      </c>
      <c r="F1589" s="45">
        <v>60132</v>
      </c>
      <c r="G1589" s="45">
        <v>579045</v>
      </c>
      <c r="H1589" s="48">
        <f>D1589/D1587*100</f>
        <v>100</v>
      </c>
      <c r="I1589" s="48">
        <f>E1589/E1587*100</f>
        <v>99.921116712967731</v>
      </c>
      <c r="J1589" s="46">
        <v>148.15282667218887</v>
      </c>
      <c r="K1589" s="46">
        <v>118.97658484667065</v>
      </c>
      <c r="L1589" s="46">
        <v>70.439430441502822</v>
      </c>
      <c r="M1589" s="50" t="s">
        <v>567</v>
      </c>
    </row>
    <row r="1590" spans="1:13" s="93" customFormat="1">
      <c r="A1590" s="43" t="s">
        <v>561</v>
      </c>
      <c r="B1590" s="45">
        <v>48290</v>
      </c>
      <c r="C1590" s="45">
        <v>336655</v>
      </c>
      <c r="D1590" s="45">
        <v>71543</v>
      </c>
      <c r="E1590" s="45">
        <v>408198</v>
      </c>
      <c r="F1590" s="45">
        <v>60132</v>
      </c>
      <c r="G1590" s="45">
        <v>580347</v>
      </c>
      <c r="H1590" s="48">
        <f>H1591+H1592</f>
        <v>100</v>
      </c>
      <c r="I1590" s="48">
        <f>I1591+I1592</f>
        <v>99.999999999999986</v>
      </c>
      <c r="J1590" s="46">
        <v>148.15282667218887</v>
      </c>
      <c r="K1590" s="46">
        <v>118.97658484667065</v>
      </c>
      <c r="L1590" s="46">
        <v>70.336884656937997</v>
      </c>
      <c r="M1590" s="43" t="s">
        <v>562</v>
      </c>
    </row>
    <row r="1591" spans="1:13" s="93" customFormat="1">
      <c r="A1591" s="50" t="s">
        <v>568</v>
      </c>
      <c r="B1591" s="45">
        <v>4882</v>
      </c>
      <c r="C1591" s="45">
        <v>22829</v>
      </c>
      <c r="D1591" s="45">
        <v>4458</v>
      </c>
      <c r="E1591" s="45">
        <v>27287</v>
      </c>
      <c r="F1591" s="45">
        <v>5289</v>
      </c>
      <c r="G1591" s="45">
        <v>27403</v>
      </c>
      <c r="H1591" s="48">
        <f>D1591/D1590*100</f>
        <v>6.2312175894217461</v>
      </c>
      <c r="I1591" s="48">
        <f>E1591/E1590*100</f>
        <v>6.6847461281044991</v>
      </c>
      <c r="J1591" s="46">
        <v>91.315034821794342</v>
      </c>
      <c r="K1591" s="46">
        <v>84.288145207033466</v>
      </c>
      <c r="L1591" s="46">
        <v>99.576688683720775</v>
      </c>
      <c r="M1591" s="50" t="s">
        <v>568</v>
      </c>
    </row>
    <row r="1592" spans="1:13" s="93" customFormat="1">
      <c r="A1592" s="50" t="s">
        <v>569</v>
      </c>
      <c r="B1592" s="45">
        <v>43408</v>
      </c>
      <c r="C1592" s="45">
        <v>313826</v>
      </c>
      <c r="D1592" s="45">
        <v>67085</v>
      </c>
      <c r="E1592" s="45">
        <v>380911</v>
      </c>
      <c r="F1592" s="45">
        <v>54843</v>
      </c>
      <c r="G1592" s="45">
        <v>552944</v>
      </c>
      <c r="H1592" s="48">
        <f>D1592/D1590*100</f>
        <v>93.768782410578254</v>
      </c>
      <c r="I1592" s="48">
        <f>E1592/E1590*100</f>
        <v>93.315253871895493</v>
      </c>
      <c r="J1592" s="46">
        <v>154.54524511610762</v>
      </c>
      <c r="K1592" s="46">
        <v>122.32190069835714</v>
      </c>
      <c r="L1592" s="46">
        <v>68.887807806938866</v>
      </c>
      <c r="M1592" s="50" t="s">
        <v>835</v>
      </c>
    </row>
    <row r="1593" spans="1:13" s="93" customFormat="1" ht="45">
      <c r="A1593" s="42" t="s">
        <v>791</v>
      </c>
      <c r="B1593" s="45"/>
      <c r="C1593" s="45"/>
      <c r="D1593" s="45"/>
      <c r="E1593" s="45"/>
      <c r="F1593" s="45"/>
      <c r="G1593" s="45"/>
      <c r="J1593" s="46"/>
      <c r="K1593" s="46"/>
      <c r="L1593" s="46"/>
      <c r="M1593" s="42" t="s">
        <v>1058</v>
      </c>
    </row>
    <row r="1594" spans="1:13" s="93" customFormat="1">
      <c r="A1594" s="43" t="s">
        <v>559</v>
      </c>
      <c r="B1594" s="45">
        <v>858</v>
      </c>
      <c r="C1594" s="45">
        <v>6018</v>
      </c>
      <c r="D1594" s="45">
        <v>1096</v>
      </c>
      <c r="E1594" s="45">
        <v>7114</v>
      </c>
      <c r="F1594" s="45">
        <v>578</v>
      </c>
      <c r="G1594" s="45">
        <v>3682</v>
      </c>
      <c r="H1594" s="48">
        <f>H1595+H1596</f>
        <v>100</v>
      </c>
      <c r="I1594" s="48">
        <f>I1595+I1596</f>
        <v>100</v>
      </c>
      <c r="J1594" s="46">
        <v>127.73892773892774</v>
      </c>
      <c r="K1594" s="46">
        <v>189.61937716262975</v>
      </c>
      <c r="L1594" s="46">
        <v>193.21021184139056</v>
      </c>
      <c r="M1594" s="43" t="s">
        <v>560</v>
      </c>
    </row>
    <row r="1595" spans="1:13" s="93" customFormat="1">
      <c r="A1595" s="50" t="s">
        <v>566</v>
      </c>
      <c r="B1595" s="45">
        <v>0</v>
      </c>
      <c r="C1595" s="45">
        <v>0</v>
      </c>
      <c r="D1595" s="45">
        <v>0</v>
      </c>
      <c r="E1595" s="45">
        <v>0</v>
      </c>
      <c r="F1595" s="45">
        <v>0</v>
      </c>
      <c r="G1595" s="45">
        <v>0</v>
      </c>
      <c r="H1595" s="48">
        <f>D1595/D1594*100</f>
        <v>0</v>
      </c>
      <c r="I1595" s="48">
        <f>E1595/E1594*100</f>
        <v>0</v>
      </c>
      <c r="J1595" s="46">
        <v>0</v>
      </c>
      <c r="K1595" s="46">
        <v>0</v>
      </c>
      <c r="L1595" s="46">
        <v>0</v>
      </c>
      <c r="M1595" s="50" t="s">
        <v>834</v>
      </c>
    </row>
    <row r="1596" spans="1:13" s="93" customFormat="1">
      <c r="A1596" s="50" t="s">
        <v>567</v>
      </c>
      <c r="B1596" s="45">
        <v>858</v>
      </c>
      <c r="C1596" s="45">
        <v>6018</v>
      </c>
      <c r="D1596" s="45">
        <v>1096</v>
      </c>
      <c r="E1596" s="45">
        <v>7114</v>
      </c>
      <c r="F1596" s="45">
        <v>578</v>
      </c>
      <c r="G1596" s="45">
        <v>3682</v>
      </c>
      <c r="H1596" s="48">
        <f>D1596/D1594*100</f>
        <v>100</v>
      </c>
      <c r="I1596" s="48">
        <f>E1596/E1594*100</f>
        <v>100</v>
      </c>
      <c r="J1596" s="46">
        <v>127.73892773892774</v>
      </c>
      <c r="K1596" s="46">
        <v>189.61937716262975</v>
      </c>
      <c r="L1596" s="46">
        <v>193.21021184139056</v>
      </c>
      <c r="M1596" s="50" t="s">
        <v>567</v>
      </c>
    </row>
    <row r="1597" spans="1:13" s="93" customFormat="1">
      <c r="A1597" s="43" t="s">
        <v>561</v>
      </c>
      <c r="B1597" s="45">
        <v>858</v>
      </c>
      <c r="C1597" s="45">
        <v>6018</v>
      </c>
      <c r="D1597" s="45">
        <v>1096</v>
      </c>
      <c r="E1597" s="45">
        <v>7114</v>
      </c>
      <c r="F1597" s="45">
        <v>578</v>
      </c>
      <c r="G1597" s="45">
        <v>3682</v>
      </c>
      <c r="H1597" s="48">
        <f>H1598+H1599</f>
        <v>100</v>
      </c>
      <c r="I1597" s="48">
        <f>I1598+I1599</f>
        <v>100</v>
      </c>
      <c r="J1597" s="46">
        <v>127.73892773892774</v>
      </c>
      <c r="K1597" s="46">
        <v>189.61937716262975</v>
      </c>
      <c r="L1597" s="46">
        <v>193.21021184139056</v>
      </c>
      <c r="M1597" s="43" t="s">
        <v>562</v>
      </c>
    </row>
    <row r="1598" spans="1:13" s="93" customFormat="1">
      <c r="A1598" s="50" t="s">
        <v>568</v>
      </c>
      <c r="B1598" s="45">
        <v>102</v>
      </c>
      <c r="C1598" s="45">
        <v>1370</v>
      </c>
      <c r="D1598" s="45">
        <v>268</v>
      </c>
      <c r="E1598" s="45">
        <v>1638</v>
      </c>
      <c r="F1598" s="45">
        <v>455</v>
      </c>
      <c r="G1598" s="45">
        <v>511</v>
      </c>
      <c r="H1598" s="48">
        <f>D1598/D1597*100</f>
        <v>24.45255474452555</v>
      </c>
      <c r="I1598" s="48">
        <f>E1598/E1597*100</f>
        <v>23.025021085184143</v>
      </c>
      <c r="J1598" s="47">
        <v>2.6274509803921569</v>
      </c>
      <c r="K1598" s="46">
        <v>58.901098901098905</v>
      </c>
      <c r="L1598" s="47">
        <v>3.2054794520547945</v>
      </c>
      <c r="M1598" s="50" t="s">
        <v>568</v>
      </c>
    </row>
    <row r="1599" spans="1:13" s="93" customFormat="1">
      <c r="A1599" s="50" t="s">
        <v>569</v>
      </c>
      <c r="B1599" s="45">
        <v>756</v>
      </c>
      <c r="C1599" s="45">
        <v>4648</v>
      </c>
      <c r="D1599" s="45">
        <v>828</v>
      </c>
      <c r="E1599" s="45">
        <v>5476</v>
      </c>
      <c r="F1599" s="45">
        <v>123</v>
      </c>
      <c r="G1599" s="45">
        <v>3171</v>
      </c>
      <c r="H1599" s="48">
        <f>D1599/D1597*100</f>
        <v>75.547445255474457</v>
      </c>
      <c r="I1599" s="48">
        <f>E1599/E1597*100</f>
        <v>76.974978914815864</v>
      </c>
      <c r="J1599" s="46">
        <v>109.52380952380953</v>
      </c>
      <c r="K1599" s="47">
        <v>6.7317073170731705</v>
      </c>
      <c r="L1599" s="46">
        <v>172.69000315357931</v>
      </c>
      <c r="M1599" s="50" t="s">
        <v>835</v>
      </c>
    </row>
    <row r="1600" spans="1:13" s="93" customFormat="1" ht="22.5">
      <c r="A1600" s="42" t="s">
        <v>792</v>
      </c>
      <c r="B1600" s="45"/>
      <c r="C1600" s="45"/>
      <c r="D1600" s="45"/>
      <c r="E1600" s="45"/>
      <c r="F1600" s="45"/>
      <c r="G1600" s="45"/>
      <c r="J1600" s="46"/>
      <c r="K1600" s="46"/>
      <c r="L1600" s="46"/>
      <c r="M1600" s="42" t="s">
        <v>1059</v>
      </c>
    </row>
    <row r="1601" spans="1:13" s="93" customFormat="1">
      <c r="A1601" s="43" t="s">
        <v>559</v>
      </c>
      <c r="B1601" s="45">
        <v>50258</v>
      </c>
      <c r="C1601" s="45">
        <v>310510</v>
      </c>
      <c r="D1601" s="45">
        <v>89906</v>
      </c>
      <c r="E1601" s="45">
        <v>400416</v>
      </c>
      <c r="F1601" s="45">
        <v>56779</v>
      </c>
      <c r="G1601" s="45">
        <v>428020</v>
      </c>
      <c r="H1601" s="48">
        <f>H1602+H1603</f>
        <v>100</v>
      </c>
      <c r="I1601" s="48">
        <f>I1602+I1603</f>
        <v>100</v>
      </c>
      <c r="J1601" s="46">
        <v>178.8889331051773</v>
      </c>
      <c r="K1601" s="46">
        <v>158.34375385265679</v>
      </c>
      <c r="L1601" s="46">
        <v>93.550768655670296</v>
      </c>
      <c r="M1601" s="43" t="s">
        <v>560</v>
      </c>
    </row>
    <row r="1602" spans="1:13" s="93" customFormat="1">
      <c r="A1602" s="50" t="s">
        <v>566</v>
      </c>
      <c r="B1602" s="45">
        <v>0</v>
      </c>
      <c r="C1602" s="45">
        <v>0</v>
      </c>
      <c r="D1602" s="45">
        <v>0</v>
      </c>
      <c r="E1602" s="45">
        <v>0</v>
      </c>
      <c r="F1602" s="45">
        <v>0</v>
      </c>
      <c r="G1602" s="45">
        <v>0</v>
      </c>
      <c r="H1602" s="48">
        <f>D1602/D1601*100</f>
        <v>0</v>
      </c>
      <c r="I1602" s="48">
        <f>E1602/E1601*100</f>
        <v>0</v>
      </c>
      <c r="J1602" s="46">
        <v>0</v>
      </c>
      <c r="K1602" s="46">
        <v>0</v>
      </c>
      <c r="L1602" s="46">
        <v>0</v>
      </c>
      <c r="M1602" s="50" t="s">
        <v>834</v>
      </c>
    </row>
    <row r="1603" spans="1:13" s="93" customFormat="1">
      <c r="A1603" s="50" t="s">
        <v>567</v>
      </c>
      <c r="B1603" s="45">
        <v>50258</v>
      </c>
      <c r="C1603" s="45">
        <v>310510</v>
      </c>
      <c r="D1603" s="45">
        <v>89906</v>
      </c>
      <c r="E1603" s="45">
        <v>400416</v>
      </c>
      <c r="F1603" s="45">
        <v>56779</v>
      </c>
      <c r="G1603" s="45">
        <v>428020</v>
      </c>
      <c r="H1603" s="48">
        <f>D1603/D1601*100</f>
        <v>100</v>
      </c>
      <c r="I1603" s="48">
        <f>E1603/E1601*100</f>
        <v>100</v>
      </c>
      <c r="J1603" s="46">
        <v>178.8889331051773</v>
      </c>
      <c r="K1603" s="46">
        <v>158.34375385265679</v>
      </c>
      <c r="L1603" s="46">
        <v>93.550768655670296</v>
      </c>
      <c r="M1603" s="50" t="s">
        <v>567</v>
      </c>
    </row>
    <row r="1604" spans="1:13" s="93" customFormat="1">
      <c r="A1604" s="43" t="s">
        <v>561</v>
      </c>
      <c r="B1604" s="45">
        <v>50258</v>
      </c>
      <c r="C1604" s="45">
        <v>310510</v>
      </c>
      <c r="D1604" s="45">
        <v>89906</v>
      </c>
      <c r="E1604" s="45">
        <v>400416</v>
      </c>
      <c r="F1604" s="45">
        <v>56779</v>
      </c>
      <c r="G1604" s="45">
        <v>428020</v>
      </c>
      <c r="H1604" s="48">
        <f>H1605+H1606</f>
        <v>100</v>
      </c>
      <c r="I1604" s="48">
        <f>I1605+I1606</f>
        <v>100</v>
      </c>
      <c r="J1604" s="46">
        <v>178.8889331051773</v>
      </c>
      <c r="K1604" s="46">
        <v>158.34375385265679</v>
      </c>
      <c r="L1604" s="46">
        <v>93.550768655670296</v>
      </c>
      <c r="M1604" s="43" t="s">
        <v>562</v>
      </c>
    </row>
    <row r="1605" spans="1:13" s="93" customFormat="1">
      <c r="A1605" s="50" t="s">
        <v>568</v>
      </c>
      <c r="B1605" s="45">
        <v>9988</v>
      </c>
      <c r="C1605" s="45">
        <v>62347</v>
      </c>
      <c r="D1605" s="45">
        <v>19074</v>
      </c>
      <c r="E1605" s="45">
        <v>81421</v>
      </c>
      <c r="F1605" s="45">
        <v>8651</v>
      </c>
      <c r="G1605" s="45">
        <v>57637</v>
      </c>
      <c r="H1605" s="48">
        <f>D1605/D1604*100</f>
        <v>21.215491735812961</v>
      </c>
      <c r="I1605" s="48">
        <f>E1605/E1604*100</f>
        <v>20.3341025333653</v>
      </c>
      <c r="J1605" s="46">
        <v>190.96916299559473</v>
      </c>
      <c r="K1605" s="47">
        <v>2.2048318113512888</v>
      </c>
      <c r="L1605" s="46">
        <v>141.26515953293892</v>
      </c>
      <c r="M1605" s="50" t="s">
        <v>568</v>
      </c>
    </row>
    <row r="1606" spans="1:13" s="93" customFormat="1">
      <c r="A1606" s="50" t="s">
        <v>569</v>
      </c>
      <c r="B1606" s="45">
        <v>40270</v>
      </c>
      <c r="C1606" s="45">
        <v>248163</v>
      </c>
      <c r="D1606" s="45">
        <v>70832</v>
      </c>
      <c r="E1606" s="45">
        <v>318995</v>
      </c>
      <c r="F1606" s="45">
        <v>48128</v>
      </c>
      <c r="G1606" s="45">
        <v>370383</v>
      </c>
      <c r="H1606" s="48">
        <f>D1606/D1604*100</f>
        <v>78.784508264187039</v>
      </c>
      <c r="I1606" s="48">
        <f>E1606/E1604*100</f>
        <v>79.665897466634704</v>
      </c>
      <c r="J1606" s="46">
        <v>175.89272411224238</v>
      </c>
      <c r="K1606" s="46">
        <v>147.17420212765958</v>
      </c>
      <c r="L1606" s="46">
        <v>86.12571311318284</v>
      </c>
      <c r="M1606" s="50" t="s">
        <v>835</v>
      </c>
    </row>
    <row r="1607" spans="1:13" s="93" customFormat="1" ht="22.5">
      <c r="A1607" s="42" t="s">
        <v>793</v>
      </c>
      <c r="B1607" s="45"/>
      <c r="C1607" s="45"/>
      <c r="D1607" s="45"/>
      <c r="E1607" s="45"/>
      <c r="F1607" s="45"/>
      <c r="G1607" s="45"/>
      <c r="J1607" s="46"/>
      <c r="K1607" s="46"/>
      <c r="L1607" s="46"/>
      <c r="M1607" s="42" t="s">
        <v>1060</v>
      </c>
    </row>
    <row r="1608" spans="1:13" s="93" customFormat="1">
      <c r="A1608" s="43" t="s">
        <v>559</v>
      </c>
      <c r="B1608" s="45">
        <v>315090</v>
      </c>
      <c r="C1608" s="45">
        <v>1270042</v>
      </c>
      <c r="D1608" s="45">
        <v>213633</v>
      </c>
      <c r="E1608" s="45">
        <v>1483675</v>
      </c>
      <c r="F1608" s="45">
        <v>74175</v>
      </c>
      <c r="G1608" s="45">
        <v>864559</v>
      </c>
      <c r="H1608" s="48">
        <f>H1609+H1610</f>
        <v>100</v>
      </c>
      <c r="I1608" s="48">
        <f>I1609+I1610</f>
        <v>100</v>
      </c>
      <c r="J1608" s="46">
        <v>67.800628391888026</v>
      </c>
      <c r="K1608" s="47">
        <v>2.8801213346814967</v>
      </c>
      <c r="L1608" s="46">
        <v>171.61061304086823</v>
      </c>
      <c r="M1608" s="43" t="s">
        <v>560</v>
      </c>
    </row>
    <row r="1609" spans="1:13" s="93" customFormat="1">
      <c r="A1609" s="50" t="s">
        <v>566</v>
      </c>
      <c r="B1609" s="45">
        <v>0</v>
      </c>
      <c r="C1609" s="45">
        <v>0</v>
      </c>
      <c r="D1609" s="45">
        <v>0</v>
      </c>
      <c r="E1609" s="45">
        <v>0</v>
      </c>
      <c r="F1609" s="45">
        <v>0</v>
      </c>
      <c r="G1609" s="45">
        <v>2</v>
      </c>
      <c r="H1609" s="48">
        <f>D1609/D1608*100</f>
        <v>0</v>
      </c>
      <c r="I1609" s="48">
        <f>E1609/E1608*100</f>
        <v>0</v>
      </c>
      <c r="J1609" s="46">
        <v>0</v>
      </c>
      <c r="K1609" s="46">
        <v>0</v>
      </c>
      <c r="L1609" s="46">
        <v>0</v>
      </c>
      <c r="M1609" s="50" t="s">
        <v>834</v>
      </c>
    </row>
    <row r="1610" spans="1:13" s="93" customFormat="1">
      <c r="A1610" s="50" t="s">
        <v>567</v>
      </c>
      <c r="B1610" s="45">
        <v>315090</v>
      </c>
      <c r="C1610" s="45">
        <v>1270042</v>
      </c>
      <c r="D1610" s="45">
        <v>213633</v>
      </c>
      <c r="E1610" s="45">
        <v>1483675</v>
      </c>
      <c r="F1610" s="45">
        <v>74175</v>
      </c>
      <c r="G1610" s="45">
        <v>864557</v>
      </c>
      <c r="H1610" s="48">
        <f>D1610/D1608*100</f>
        <v>100</v>
      </c>
      <c r="I1610" s="48">
        <f>E1610/E1608*100</f>
        <v>100</v>
      </c>
      <c r="J1610" s="46">
        <v>67.800628391888026</v>
      </c>
      <c r="K1610" s="47">
        <v>2.8801213346814967</v>
      </c>
      <c r="L1610" s="46">
        <v>171.61101003172723</v>
      </c>
      <c r="M1610" s="50" t="s">
        <v>567</v>
      </c>
    </row>
    <row r="1611" spans="1:13" s="93" customFormat="1">
      <c r="A1611" s="43" t="s">
        <v>561</v>
      </c>
      <c r="B1611" s="45">
        <v>315090</v>
      </c>
      <c r="C1611" s="45">
        <v>1270042</v>
      </c>
      <c r="D1611" s="45">
        <v>213633</v>
      </c>
      <c r="E1611" s="45">
        <v>1483675</v>
      </c>
      <c r="F1611" s="45">
        <v>74175</v>
      </c>
      <c r="G1611" s="45">
        <v>864559</v>
      </c>
      <c r="H1611" s="48">
        <f>H1612+H1613</f>
        <v>100</v>
      </c>
      <c r="I1611" s="48">
        <f>I1612+I1613</f>
        <v>100</v>
      </c>
      <c r="J1611" s="46">
        <v>67.800628391888026</v>
      </c>
      <c r="K1611" s="47">
        <v>2.8801213346814967</v>
      </c>
      <c r="L1611" s="46">
        <v>171.61061304086823</v>
      </c>
      <c r="M1611" s="43" t="s">
        <v>562</v>
      </c>
    </row>
    <row r="1612" spans="1:13" s="93" customFormat="1">
      <c r="A1612" s="50" t="s">
        <v>568</v>
      </c>
      <c r="B1612" s="45">
        <v>679</v>
      </c>
      <c r="C1612" s="45">
        <v>2206</v>
      </c>
      <c r="D1612" s="45">
        <v>653</v>
      </c>
      <c r="E1612" s="45">
        <v>2859</v>
      </c>
      <c r="F1612" s="45">
        <v>342</v>
      </c>
      <c r="G1612" s="45">
        <v>15724</v>
      </c>
      <c r="H1612" s="48">
        <f>D1612/D1611*100</f>
        <v>0.30566438705630689</v>
      </c>
      <c r="I1612" s="48">
        <f>E1612/E1611*100</f>
        <v>0.19269718772642255</v>
      </c>
      <c r="J1612" s="46">
        <v>96.170839469808541</v>
      </c>
      <c r="K1612" s="46">
        <v>190.93567251461988</v>
      </c>
      <c r="L1612" s="46">
        <v>18.182396336809973</v>
      </c>
      <c r="M1612" s="50" t="s">
        <v>568</v>
      </c>
    </row>
    <row r="1613" spans="1:13" s="93" customFormat="1">
      <c r="A1613" s="50" t="s">
        <v>569</v>
      </c>
      <c r="B1613" s="45">
        <v>314411</v>
      </c>
      <c r="C1613" s="45">
        <v>1267836</v>
      </c>
      <c r="D1613" s="45">
        <v>212980</v>
      </c>
      <c r="E1613" s="45">
        <v>1480816</v>
      </c>
      <c r="F1613" s="45">
        <v>73833</v>
      </c>
      <c r="G1613" s="45">
        <v>848835</v>
      </c>
      <c r="H1613" s="48">
        <f>D1613/D1611*100</f>
        <v>99.694335612943689</v>
      </c>
      <c r="I1613" s="48">
        <f>E1613/E1611*100</f>
        <v>99.807302812273576</v>
      </c>
      <c r="J1613" s="46">
        <v>67.739360264112889</v>
      </c>
      <c r="K1613" s="47">
        <v>2.8846179892460011</v>
      </c>
      <c r="L1613" s="46">
        <v>174.45274994551355</v>
      </c>
      <c r="M1613" s="50" t="s">
        <v>835</v>
      </c>
    </row>
    <row r="1614" spans="1:13" s="93" customFormat="1" ht="22.5">
      <c r="A1614" s="42" t="s">
        <v>794</v>
      </c>
      <c r="B1614" s="45"/>
      <c r="C1614" s="45"/>
      <c r="D1614" s="45"/>
      <c r="E1614" s="45"/>
      <c r="F1614" s="45"/>
      <c r="G1614" s="45"/>
      <c r="J1614" s="46"/>
      <c r="K1614" s="46"/>
      <c r="L1614" s="46"/>
      <c r="M1614" s="42" t="s">
        <v>1061</v>
      </c>
    </row>
    <row r="1615" spans="1:13" s="93" customFormat="1">
      <c r="A1615" s="43" t="s">
        <v>559</v>
      </c>
      <c r="B1615" s="45">
        <v>152986</v>
      </c>
      <c r="C1615" s="45">
        <v>988038</v>
      </c>
      <c r="D1615" s="45">
        <v>221826</v>
      </c>
      <c r="E1615" s="45">
        <v>1209864</v>
      </c>
      <c r="F1615" s="45">
        <v>135703</v>
      </c>
      <c r="G1615" s="45">
        <v>1323181.2</v>
      </c>
      <c r="H1615" s="48">
        <f>H1616+H1617</f>
        <v>100</v>
      </c>
      <c r="I1615" s="48">
        <f>I1616+I1617</f>
        <v>100</v>
      </c>
      <c r="J1615" s="46">
        <v>144.99758147804374</v>
      </c>
      <c r="K1615" s="46">
        <v>163.46433019166858</v>
      </c>
      <c r="L1615" s="46">
        <v>91.436002869448274</v>
      </c>
      <c r="M1615" s="43" t="s">
        <v>560</v>
      </c>
    </row>
    <row r="1616" spans="1:13" s="93" customFormat="1">
      <c r="A1616" s="50" t="s">
        <v>566</v>
      </c>
      <c r="B1616" s="45">
        <v>0</v>
      </c>
      <c r="C1616" s="45">
        <v>0</v>
      </c>
      <c r="D1616" s="45">
        <v>0</v>
      </c>
      <c r="E1616" s="45">
        <v>0</v>
      </c>
      <c r="F1616" s="45">
        <v>0</v>
      </c>
      <c r="G1616" s="45">
        <v>0</v>
      </c>
      <c r="H1616" s="48">
        <f>D1616/D1615*100</f>
        <v>0</v>
      </c>
      <c r="I1616" s="48">
        <f>E1616/E1615*100</f>
        <v>0</v>
      </c>
      <c r="J1616" s="46">
        <v>0</v>
      </c>
      <c r="K1616" s="46">
        <v>0</v>
      </c>
      <c r="L1616" s="46">
        <v>0</v>
      </c>
      <c r="M1616" s="50" t="s">
        <v>834</v>
      </c>
    </row>
    <row r="1617" spans="1:13" s="93" customFormat="1">
      <c r="A1617" s="50" t="s">
        <v>567</v>
      </c>
      <c r="B1617" s="45">
        <v>152986</v>
      </c>
      <c r="C1617" s="45">
        <v>988038</v>
      </c>
      <c r="D1617" s="45">
        <v>221826</v>
      </c>
      <c r="E1617" s="45">
        <v>1209864</v>
      </c>
      <c r="F1617" s="45">
        <v>135703</v>
      </c>
      <c r="G1617" s="45">
        <v>1323181.2</v>
      </c>
      <c r="H1617" s="48">
        <f>D1617/D1615*100</f>
        <v>100</v>
      </c>
      <c r="I1617" s="48">
        <f>E1617/E1615*100</f>
        <v>100</v>
      </c>
      <c r="J1617" s="46">
        <v>144.99758147804374</v>
      </c>
      <c r="K1617" s="46">
        <v>163.46433019166858</v>
      </c>
      <c r="L1617" s="46">
        <v>91.436002869448274</v>
      </c>
      <c r="M1617" s="50" t="s">
        <v>567</v>
      </c>
    </row>
    <row r="1618" spans="1:13" s="93" customFormat="1">
      <c r="A1618" s="43" t="s">
        <v>561</v>
      </c>
      <c r="B1618" s="45">
        <v>152986</v>
      </c>
      <c r="C1618" s="45">
        <v>988038</v>
      </c>
      <c r="D1618" s="45">
        <v>221826</v>
      </c>
      <c r="E1618" s="45">
        <v>1209864</v>
      </c>
      <c r="F1618" s="45">
        <v>135703</v>
      </c>
      <c r="G1618" s="45">
        <v>1323181.2</v>
      </c>
      <c r="H1618" s="48">
        <f>H1619+H1620</f>
        <v>100</v>
      </c>
      <c r="I1618" s="48">
        <f>I1619+I1620</f>
        <v>100</v>
      </c>
      <c r="J1618" s="46">
        <v>144.99758147804374</v>
      </c>
      <c r="K1618" s="46">
        <v>163.46433019166858</v>
      </c>
      <c r="L1618" s="46">
        <v>91.436002869448274</v>
      </c>
      <c r="M1618" s="43" t="s">
        <v>562</v>
      </c>
    </row>
    <row r="1619" spans="1:13" s="93" customFormat="1">
      <c r="A1619" s="50" t="s">
        <v>568</v>
      </c>
      <c r="B1619" s="45">
        <v>4308</v>
      </c>
      <c r="C1619" s="45">
        <v>54190.7</v>
      </c>
      <c r="D1619" s="45">
        <v>8420</v>
      </c>
      <c r="E1619" s="45">
        <v>62610.7</v>
      </c>
      <c r="F1619" s="45">
        <v>1714</v>
      </c>
      <c r="G1619" s="45">
        <v>23595</v>
      </c>
      <c r="H1619" s="48">
        <f>D1619/D1618*100</f>
        <v>3.7957678540838313</v>
      </c>
      <c r="I1619" s="48">
        <f>E1619/E1618*100</f>
        <v>5.1750196716325139</v>
      </c>
      <c r="J1619" s="46">
        <v>195.45032497678739</v>
      </c>
      <c r="K1619" s="47">
        <v>4.9124854142357064</v>
      </c>
      <c r="L1619" s="47">
        <v>2.6535579571943209</v>
      </c>
      <c r="M1619" s="50" t="s">
        <v>568</v>
      </c>
    </row>
    <row r="1620" spans="1:13" s="93" customFormat="1">
      <c r="A1620" s="50" t="s">
        <v>569</v>
      </c>
      <c r="B1620" s="45">
        <v>148678</v>
      </c>
      <c r="C1620" s="45">
        <v>933847.3</v>
      </c>
      <c r="D1620" s="45">
        <v>213406</v>
      </c>
      <c r="E1620" s="45">
        <v>1147253.3</v>
      </c>
      <c r="F1620" s="45">
        <v>133989</v>
      </c>
      <c r="G1620" s="45">
        <v>1299586.2</v>
      </c>
      <c r="H1620" s="48">
        <f>D1620/D1618*100</f>
        <v>96.204232145916166</v>
      </c>
      <c r="I1620" s="48">
        <f>E1620/E1618*100</f>
        <v>94.824980328367488</v>
      </c>
      <c r="J1620" s="46">
        <v>143.53569458830492</v>
      </c>
      <c r="K1620" s="46">
        <v>159.2712834635679</v>
      </c>
      <c r="L1620" s="46">
        <v>88.278353525145164</v>
      </c>
      <c r="M1620" s="50" t="s">
        <v>835</v>
      </c>
    </row>
    <row r="1621" spans="1:13" s="93" customFormat="1">
      <c r="A1621" s="42" t="s">
        <v>795</v>
      </c>
      <c r="B1621" s="45"/>
      <c r="C1621" s="45"/>
      <c r="D1621" s="45"/>
      <c r="E1621" s="45"/>
      <c r="F1621" s="45"/>
      <c r="G1621" s="45"/>
      <c r="J1621" s="46"/>
      <c r="K1621" s="46"/>
      <c r="L1621" s="46"/>
      <c r="M1621" s="42" t="s">
        <v>1062</v>
      </c>
    </row>
    <row r="1622" spans="1:13" s="93" customFormat="1">
      <c r="A1622" s="43" t="s">
        <v>559</v>
      </c>
      <c r="B1622" s="45">
        <v>26293</v>
      </c>
      <c r="C1622" s="45">
        <v>197431</v>
      </c>
      <c r="D1622" s="45">
        <v>25252</v>
      </c>
      <c r="E1622" s="45">
        <v>222683</v>
      </c>
      <c r="F1622" s="45">
        <v>23592</v>
      </c>
      <c r="G1622" s="45">
        <v>264869</v>
      </c>
      <c r="H1622" s="48">
        <f>H1623+H1624</f>
        <v>100</v>
      </c>
      <c r="I1622" s="48">
        <f>I1623+I1624</f>
        <v>100</v>
      </c>
      <c r="J1622" s="46">
        <v>96.040771307952681</v>
      </c>
      <c r="K1622" s="46">
        <v>107.03628348592744</v>
      </c>
      <c r="L1622" s="46">
        <v>84.072881311138715</v>
      </c>
      <c r="M1622" s="43" t="s">
        <v>560</v>
      </c>
    </row>
    <row r="1623" spans="1:13" s="93" customFormat="1">
      <c r="A1623" s="50" t="s">
        <v>566</v>
      </c>
      <c r="B1623" s="45">
        <v>0</v>
      </c>
      <c r="C1623" s="45">
        <v>0</v>
      </c>
      <c r="D1623" s="45">
        <v>0</v>
      </c>
      <c r="E1623" s="45">
        <v>0</v>
      </c>
      <c r="F1623" s="45">
        <v>0</v>
      </c>
      <c r="G1623" s="45">
        <v>0</v>
      </c>
      <c r="H1623" s="48">
        <f>D1623/D1622*100</f>
        <v>0</v>
      </c>
      <c r="I1623" s="48">
        <f>E1623/E1622*100</f>
        <v>0</v>
      </c>
      <c r="J1623" s="46">
        <v>0</v>
      </c>
      <c r="K1623" s="46">
        <v>0</v>
      </c>
      <c r="L1623" s="46">
        <v>0</v>
      </c>
      <c r="M1623" s="50" t="s">
        <v>834</v>
      </c>
    </row>
    <row r="1624" spans="1:13" s="93" customFormat="1">
      <c r="A1624" s="50" t="s">
        <v>567</v>
      </c>
      <c r="B1624" s="45">
        <v>26293</v>
      </c>
      <c r="C1624" s="45">
        <v>197431</v>
      </c>
      <c r="D1624" s="45">
        <v>25252</v>
      </c>
      <c r="E1624" s="45">
        <v>222683</v>
      </c>
      <c r="F1624" s="45">
        <v>23592</v>
      </c>
      <c r="G1624" s="45">
        <v>264869</v>
      </c>
      <c r="H1624" s="48">
        <f>D1624/D1622*100</f>
        <v>100</v>
      </c>
      <c r="I1624" s="48">
        <f>E1624/E1622*100</f>
        <v>100</v>
      </c>
      <c r="J1624" s="46">
        <v>96.040771307952681</v>
      </c>
      <c r="K1624" s="46">
        <v>107.03628348592744</v>
      </c>
      <c r="L1624" s="46">
        <v>84.072881311138715</v>
      </c>
      <c r="M1624" s="50" t="s">
        <v>567</v>
      </c>
    </row>
    <row r="1625" spans="1:13" s="93" customFormat="1">
      <c r="A1625" s="43" t="s">
        <v>561</v>
      </c>
      <c r="B1625" s="45">
        <v>26293</v>
      </c>
      <c r="C1625" s="45">
        <v>197431</v>
      </c>
      <c r="D1625" s="45">
        <v>25252</v>
      </c>
      <c r="E1625" s="45">
        <v>222683</v>
      </c>
      <c r="F1625" s="45">
        <v>23592</v>
      </c>
      <c r="G1625" s="45">
        <v>264869</v>
      </c>
      <c r="H1625" s="48">
        <f>H1626+H1627</f>
        <v>100</v>
      </c>
      <c r="I1625" s="48">
        <f>I1626+I1627</f>
        <v>100</v>
      </c>
      <c r="J1625" s="46">
        <v>96.040771307952681</v>
      </c>
      <c r="K1625" s="46">
        <v>107.03628348592744</v>
      </c>
      <c r="L1625" s="46">
        <v>84.072881311138715</v>
      </c>
      <c r="M1625" s="43" t="s">
        <v>562</v>
      </c>
    </row>
    <row r="1626" spans="1:13" s="93" customFormat="1">
      <c r="A1626" s="50" t="s">
        <v>568</v>
      </c>
      <c r="B1626" s="45">
        <v>843</v>
      </c>
      <c r="C1626" s="45">
        <v>6458</v>
      </c>
      <c r="D1626" s="45">
        <v>1899</v>
      </c>
      <c r="E1626" s="45">
        <v>8357</v>
      </c>
      <c r="F1626" s="45">
        <v>329</v>
      </c>
      <c r="G1626" s="45">
        <v>6576</v>
      </c>
      <c r="H1626" s="48">
        <f>D1626/D1625*100</f>
        <v>7.5201964200855382</v>
      </c>
      <c r="I1626" s="48">
        <f>E1626/E1625*100</f>
        <v>3.7528684273159607</v>
      </c>
      <c r="J1626" s="47">
        <v>2.2526690391459074</v>
      </c>
      <c r="K1626" s="47">
        <v>5.7720364741641337</v>
      </c>
      <c r="L1626" s="46">
        <v>127.08333333333333</v>
      </c>
      <c r="M1626" s="50" t="s">
        <v>568</v>
      </c>
    </row>
    <row r="1627" spans="1:13" s="93" customFormat="1">
      <c r="A1627" s="50" t="s">
        <v>569</v>
      </c>
      <c r="B1627" s="45">
        <v>25450</v>
      </c>
      <c r="C1627" s="45">
        <v>190973</v>
      </c>
      <c r="D1627" s="45">
        <v>23353</v>
      </c>
      <c r="E1627" s="45">
        <v>214326</v>
      </c>
      <c r="F1627" s="45">
        <v>23263</v>
      </c>
      <c r="G1627" s="45">
        <v>258293</v>
      </c>
      <c r="H1627" s="48">
        <f>D1627/D1625*100</f>
        <v>92.47980357991446</v>
      </c>
      <c r="I1627" s="48">
        <f>E1627/E1625*100</f>
        <v>96.24713157268404</v>
      </c>
      <c r="J1627" s="46">
        <v>91.760314341846765</v>
      </c>
      <c r="K1627" s="46">
        <v>100.38688045393974</v>
      </c>
      <c r="L1627" s="46">
        <v>82.977858478549564</v>
      </c>
      <c r="M1627" s="50" t="s">
        <v>835</v>
      </c>
    </row>
    <row r="1628" spans="1:13" s="93" customFormat="1" ht="22.5">
      <c r="A1628" s="42" t="s">
        <v>796</v>
      </c>
      <c r="B1628" s="45"/>
      <c r="C1628" s="45"/>
      <c r="D1628" s="45"/>
      <c r="E1628" s="45"/>
      <c r="F1628" s="45"/>
      <c r="G1628" s="45"/>
      <c r="J1628" s="46"/>
      <c r="K1628" s="46"/>
      <c r="L1628" s="46"/>
      <c r="M1628" s="42" t="s">
        <v>1063</v>
      </c>
    </row>
    <row r="1629" spans="1:13" s="93" customFormat="1">
      <c r="A1629" s="43" t="s">
        <v>559</v>
      </c>
      <c r="B1629" s="45">
        <v>97122</v>
      </c>
      <c r="C1629" s="45">
        <v>539294</v>
      </c>
      <c r="D1629" s="45">
        <v>124737</v>
      </c>
      <c r="E1629" s="45">
        <v>664031</v>
      </c>
      <c r="F1629" s="45">
        <v>72343</v>
      </c>
      <c r="G1629" s="45">
        <v>730347.2</v>
      </c>
      <c r="H1629" s="48">
        <f>H1630+H1631</f>
        <v>100</v>
      </c>
      <c r="I1629" s="48">
        <f>I1630+I1631</f>
        <v>100</v>
      </c>
      <c r="J1629" s="46">
        <v>128.433310681411</v>
      </c>
      <c r="K1629" s="46">
        <v>172.42442254260953</v>
      </c>
      <c r="L1629" s="46">
        <v>90.919907682263997</v>
      </c>
      <c r="M1629" s="43" t="s">
        <v>560</v>
      </c>
    </row>
    <row r="1630" spans="1:13" s="93" customFormat="1">
      <c r="A1630" s="50" t="s">
        <v>566</v>
      </c>
      <c r="B1630" s="45">
        <v>0</v>
      </c>
      <c r="C1630" s="45">
        <v>0</v>
      </c>
      <c r="D1630" s="45">
        <v>0</v>
      </c>
      <c r="E1630" s="45">
        <v>0</v>
      </c>
      <c r="F1630" s="45">
        <v>0</v>
      </c>
      <c r="G1630" s="45">
        <v>0</v>
      </c>
      <c r="H1630" s="48">
        <f>D1630/D1629*100</f>
        <v>0</v>
      </c>
      <c r="I1630" s="48">
        <f>E1630/E1629*100</f>
        <v>0</v>
      </c>
      <c r="J1630" s="46">
        <v>0</v>
      </c>
      <c r="K1630" s="46">
        <v>0</v>
      </c>
      <c r="L1630" s="46">
        <v>0</v>
      </c>
      <c r="M1630" s="50" t="s">
        <v>834</v>
      </c>
    </row>
    <row r="1631" spans="1:13" s="93" customFormat="1">
      <c r="A1631" s="50" t="s">
        <v>567</v>
      </c>
      <c r="B1631" s="45">
        <v>97122</v>
      </c>
      <c r="C1631" s="45">
        <v>539294</v>
      </c>
      <c r="D1631" s="45">
        <v>124737</v>
      </c>
      <c r="E1631" s="45">
        <v>664031</v>
      </c>
      <c r="F1631" s="45">
        <v>72343</v>
      </c>
      <c r="G1631" s="45">
        <v>730347.2</v>
      </c>
      <c r="H1631" s="48">
        <f>D1631/D1629*100</f>
        <v>100</v>
      </c>
      <c r="I1631" s="48">
        <f>E1631/E1629*100</f>
        <v>100</v>
      </c>
      <c r="J1631" s="46">
        <v>128.433310681411</v>
      </c>
      <c r="K1631" s="46">
        <v>172.42442254260953</v>
      </c>
      <c r="L1631" s="46">
        <v>90.919907682263997</v>
      </c>
      <c r="M1631" s="50" t="s">
        <v>567</v>
      </c>
    </row>
    <row r="1632" spans="1:13" s="93" customFormat="1">
      <c r="A1632" s="43" t="s">
        <v>561</v>
      </c>
      <c r="B1632" s="45">
        <v>97122</v>
      </c>
      <c r="C1632" s="45">
        <v>539294</v>
      </c>
      <c r="D1632" s="45">
        <v>124737</v>
      </c>
      <c r="E1632" s="45">
        <v>664031</v>
      </c>
      <c r="F1632" s="45">
        <v>72343</v>
      </c>
      <c r="G1632" s="45">
        <v>730347.2</v>
      </c>
      <c r="H1632" s="48">
        <f>H1633+H1634</f>
        <v>100</v>
      </c>
      <c r="I1632" s="48">
        <f>I1633+I1634</f>
        <v>100.00000000000001</v>
      </c>
      <c r="J1632" s="46">
        <v>128.433310681411</v>
      </c>
      <c r="K1632" s="46">
        <v>172.42442254260953</v>
      </c>
      <c r="L1632" s="46">
        <v>90.919907682263997</v>
      </c>
      <c r="M1632" s="43" t="s">
        <v>562</v>
      </c>
    </row>
    <row r="1633" spans="1:13" s="93" customFormat="1">
      <c r="A1633" s="50" t="s">
        <v>568</v>
      </c>
      <c r="B1633" s="45">
        <v>2664</v>
      </c>
      <c r="C1633" s="45">
        <v>11748.7</v>
      </c>
      <c r="D1633" s="45">
        <v>4566</v>
      </c>
      <c r="E1633" s="45">
        <v>16314.7</v>
      </c>
      <c r="F1633" s="45">
        <v>582</v>
      </c>
      <c r="G1633" s="45">
        <v>7657</v>
      </c>
      <c r="H1633" s="48">
        <f>D1633/D1632*100</f>
        <v>3.6605016955674738</v>
      </c>
      <c r="I1633" s="48">
        <f>E1633/E1632*100</f>
        <v>2.4569184270011495</v>
      </c>
      <c r="J1633" s="46">
        <v>171.3963963963964</v>
      </c>
      <c r="K1633" s="47">
        <v>7.8453608247422677</v>
      </c>
      <c r="L1633" s="47">
        <v>2.1306908710983414</v>
      </c>
      <c r="M1633" s="50" t="s">
        <v>568</v>
      </c>
    </row>
    <row r="1634" spans="1:13" s="93" customFormat="1">
      <c r="A1634" s="50" t="s">
        <v>569</v>
      </c>
      <c r="B1634" s="45">
        <v>94458</v>
      </c>
      <c r="C1634" s="45">
        <v>527545.30000000005</v>
      </c>
      <c r="D1634" s="45">
        <v>120171</v>
      </c>
      <c r="E1634" s="45">
        <v>647716.30000000005</v>
      </c>
      <c r="F1634" s="45">
        <v>71761</v>
      </c>
      <c r="G1634" s="45">
        <v>722690.2</v>
      </c>
      <c r="H1634" s="48">
        <f>D1634/D1632*100</f>
        <v>96.339498304432524</v>
      </c>
      <c r="I1634" s="48">
        <f>E1634/E1632*100</f>
        <v>97.543081572998858</v>
      </c>
      <c r="J1634" s="46">
        <v>127.22162230832751</v>
      </c>
      <c r="K1634" s="46">
        <v>167.46004096932873</v>
      </c>
      <c r="L1634" s="46">
        <v>89.625720675332275</v>
      </c>
      <c r="M1634" s="50" t="s">
        <v>835</v>
      </c>
    </row>
    <row r="1635" spans="1:13" s="93" customFormat="1" ht="33.75">
      <c r="A1635" s="42" t="s">
        <v>797</v>
      </c>
      <c r="B1635" s="45"/>
      <c r="C1635" s="45"/>
      <c r="D1635" s="45"/>
      <c r="E1635" s="45"/>
      <c r="F1635" s="45"/>
      <c r="G1635" s="45"/>
      <c r="J1635" s="46"/>
      <c r="K1635" s="46"/>
      <c r="L1635" s="46"/>
      <c r="M1635" s="42" t="s">
        <v>1064</v>
      </c>
    </row>
    <row r="1636" spans="1:13" s="93" customFormat="1">
      <c r="A1636" s="43" t="s">
        <v>559</v>
      </c>
      <c r="B1636" s="45">
        <v>3894</v>
      </c>
      <c r="C1636" s="45">
        <v>23524</v>
      </c>
      <c r="D1636" s="45">
        <v>53794</v>
      </c>
      <c r="E1636" s="45">
        <v>77318</v>
      </c>
      <c r="F1636" s="45">
        <v>21504</v>
      </c>
      <c r="G1636" s="45">
        <v>52388</v>
      </c>
      <c r="H1636" s="48">
        <f>H1637+H1638</f>
        <v>100</v>
      </c>
      <c r="I1636" s="48">
        <f>I1637+I1638</f>
        <v>100</v>
      </c>
      <c r="J1636" s="47">
        <v>13.814586543400104</v>
      </c>
      <c r="K1636" s="47">
        <v>2.5015811011904763</v>
      </c>
      <c r="L1636" s="46">
        <v>147.58723371764526</v>
      </c>
      <c r="M1636" s="43" t="s">
        <v>560</v>
      </c>
    </row>
    <row r="1637" spans="1:13" s="93" customFormat="1">
      <c r="A1637" s="50" t="s">
        <v>566</v>
      </c>
      <c r="B1637" s="45">
        <v>0</v>
      </c>
      <c r="C1637" s="45">
        <v>240</v>
      </c>
      <c r="D1637" s="45">
        <v>0</v>
      </c>
      <c r="E1637" s="45">
        <v>240</v>
      </c>
      <c r="F1637" s="45">
        <v>48</v>
      </c>
      <c r="G1637" s="45">
        <v>459</v>
      </c>
      <c r="H1637" s="48">
        <f>D1637/D1636*100</f>
        <v>0</v>
      </c>
      <c r="I1637" s="48">
        <f>E1637/E1636*100</f>
        <v>0.31040637367753954</v>
      </c>
      <c r="J1637" s="46">
        <v>0</v>
      </c>
      <c r="K1637" s="46">
        <v>0</v>
      </c>
      <c r="L1637" s="46">
        <v>52.287581699346404</v>
      </c>
      <c r="M1637" s="50" t="s">
        <v>834</v>
      </c>
    </row>
    <row r="1638" spans="1:13" s="93" customFormat="1">
      <c r="A1638" s="50" t="s">
        <v>567</v>
      </c>
      <c r="B1638" s="45">
        <v>3894</v>
      </c>
      <c r="C1638" s="45">
        <v>23284</v>
      </c>
      <c r="D1638" s="45">
        <v>53794</v>
      </c>
      <c r="E1638" s="45">
        <v>77078</v>
      </c>
      <c r="F1638" s="45">
        <v>21456</v>
      </c>
      <c r="G1638" s="45">
        <v>51929</v>
      </c>
      <c r="H1638" s="48">
        <f>D1638/D1636*100</f>
        <v>100</v>
      </c>
      <c r="I1638" s="48">
        <f>E1638/E1636*100</f>
        <v>99.689593626322463</v>
      </c>
      <c r="J1638" s="47">
        <v>13.814586543400104</v>
      </c>
      <c r="K1638" s="47">
        <v>2.5071774794929156</v>
      </c>
      <c r="L1638" s="46">
        <v>148.42958655086755</v>
      </c>
      <c r="M1638" s="50" t="s">
        <v>567</v>
      </c>
    </row>
    <row r="1639" spans="1:13" s="93" customFormat="1">
      <c r="A1639" s="43" t="s">
        <v>561</v>
      </c>
      <c r="B1639" s="45">
        <v>3894</v>
      </c>
      <c r="C1639" s="45">
        <v>23524</v>
      </c>
      <c r="D1639" s="45">
        <v>53794</v>
      </c>
      <c r="E1639" s="45">
        <v>77318</v>
      </c>
      <c r="F1639" s="45">
        <v>21504</v>
      </c>
      <c r="G1639" s="45">
        <v>52388</v>
      </c>
      <c r="H1639" s="48">
        <f>H1640+H1641</f>
        <v>100</v>
      </c>
      <c r="I1639" s="48">
        <f>I1640+I1641</f>
        <v>100</v>
      </c>
      <c r="J1639" s="47">
        <v>13.814586543400104</v>
      </c>
      <c r="K1639" s="47">
        <v>2.5015811011904763</v>
      </c>
      <c r="L1639" s="46">
        <v>147.58723371764526</v>
      </c>
      <c r="M1639" s="43" t="s">
        <v>562</v>
      </c>
    </row>
    <row r="1640" spans="1:13" s="93" customFormat="1">
      <c r="A1640" s="50" t="s">
        <v>568</v>
      </c>
      <c r="B1640" s="45">
        <v>68</v>
      </c>
      <c r="C1640" s="45">
        <v>368</v>
      </c>
      <c r="D1640" s="45">
        <v>163</v>
      </c>
      <c r="E1640" s="45">
        <v>531</v>
      </c>
      <c r="F1640" s="45">
        <v>270</v>
      </c>
      <c r="G1640" s="45">
        <v>3042</v>
      </c>
      <c r="H1640" s="48">
        <f>D1640/D1639*100</f>
        <v>0.30300777038331417</v>
      </c>
      <c r="I1640" s="48">
        <f>E1640/E1639*100</f>
        <v>0.68677410176155618</v>
      </c>
      <c r="J1640" s="47">
        <v>2.3970588235294117</v>
      </c>
      <c r="K1640" s="46">
        <v>60.370370370370367</v>
      </c>
      <c r="L1640" s="46">
        <v>17.455621301775146</v>
      </c>
      <c r="M1640" s="50" t="s">
        <v>568</v>
      </c>
    </row>
    <row r="1641" spans="1:13" s="93" customFormat="1">
      <c r="A1641" s="50" t="s">
        <v>569</v>
      </c>
      <c r="B1641" s="45">
        <v>3826</v>
      </c>
      <c r="C1641" s="45">
        <v>23156</v>
      </c>
      <c r="D1641" s="45">
        <v>53631</v>
      </c>
      <c r="E1641" s="45">
        <v>76787</v>
      </c>
      <c r="F1641" s="45">
        <v>21234</v>
      </c>
      <c r="G1641" s="45">
        <v>49346</v>
      </c>
      <c r="H1641" s="48">
        <f>D1641/D1639*100</f>
        <v>99.696992229616683</v>
      </c>
      <c r="I1641" s="48">
        <f>E1641/E1639*100</f>
        <v>99.313225898238443</v>
      </c>
      <c r="J1641" s="47">
        <v>14.017511761630947</v>
      </c>
      <c r="K1641" s="47">
        <v>2.5257134783837243</v>
      </c>
      <c r="L1641" s="46">
        <v>155.60937056701658</v>
      </c>
      <c r="M1641" s="50" t="s">
        <v>835</v>
      </c>
    </row>
    <row r="1642" spans="1:13" s="93" customFormat="1" ht="22.5">
      <c r="A1642" s="42" t="s">
        <v>798</v>
      </c>
      <c r="B1642" s="45"/>
      <c r="C1642" s="45"/>
      <c r="D1642" s="45"/>
      <c r="E1642" s="45"/>
      <c r="F1642" s="45"/>
      <c r="G1642" s="45"/>
      <c r="J1642" s="46"/>
      <c r="K1642" s="46"/>
      <c r="L1642" s="46"/>
      <c r="M1642" s="42" t="s">
        <v>1065</v>
      </c>
    </row>
    <row r="1643" spans="1:13" s="93" customFormat="1">
      <c r="A1643" s="43" t="s">
        <v>559</v>
      </c>
      <c r="B1643" s="45">
        <v>495302.66700000002</v>
      </c>
      <c r="C1643" s="45">
        <v>1752634.1</v>
      </c>
      <c r="D1643" s="45">
        <v>325446.40000000002</v>
      </c>
      <c r="E1643" s="45">
        <v>2078080.5</v>
      </c>
      <c r="F1643" s="45">
        <v>215226</v>
      </c>
      <c r="G1643" s="45">
        <v>2242853</v>
      </c>
      <c r="H1643" s="48">
        <f>H1644+H1645</f>
        <v>100</v>
      </c>
      <c r="I1643" s="48">
        <f>I1644+I1645</f>
        <v>100</v>
      </c>
      <c r="J1643" s="46">
        <v>65.706571291286835</v>
      </c>
      <c r="K1643" s="46">
        <v>151.21147073308987</v>
      </c>
      <c r="L1643" s="46">
        <v>92.653441843937173</v>
      </c>
      <c r="M1643" s="43" t="s">
        <v>560</v>
      </c>
    </row>
    <row r="1644" spans="1:13" s="93" customFormat="1">
      <c r="A1644" s="50" t="s">
        <v>566</v>
      </c>
      <c r="B1644" s="45">
        <v>10644.666999999999</v>
      </c>
      <c r="C1644" s="45">
        <v>19078</v>
      </c>
      <c r="D1644" s="45">
        <v>2481</v>
      </c>
      <c r="E1644" s="45">
        <v>21559</v>
      </c>
      <c r="F1644" s="45">
        <v>3809</v>
      </c>
      <c r="G1644" s="45">
        <v>15241</v>
      </c>
      <c r="H1644" s="48">
        <f>D1644/D1643*100</f>
        <v>0.76233751548642104</v>
      </c>
      <c r="I1644" s="48">
        <f>E1644/E1643*100</f>
        <v>1.0374477793328987</v>
      </c>
      <c r="J1644" s="46">
        <v>23.307445878767275</v>
      </c>
      <c r="K1644" s="46">
        <v>65.135206090837485</v>
      </c>
      <c r="L1644" s="46">
        <v>141.45397283642805</v>
      </c>
      <c r="M1644" s="50" t="s">
        <v>834</v>
      </c>
    </row>
    <row r="1645" spans="1:13" s="93" customFormat="1">
      <c r="A1645" s="50" t="s">
        <v>567</v>
      </c>
      <c r="B1645" s="45">
        <v>484658</v>
      </c>
      <c r="C1645" s="45">
        <v>1733556.1</v>
      </c>
      <c r="D1645" s="45">
        <v>322965.40000000002</v>
      </c>
      <c r="E1645" s="45">
        <v>2056521.5</v>
      </c>
      <c r="F1645" s="45">
        <v>211417</v>
      </c>
      <c r="G1645" s="45">
        <v>2227612</v>
      </c>
      <c r="H1645" s="48">
        <f>D1645/D1643*100</f>
        <v>99.237662484513578</v>
      </c>
      <c r="I1645" s="48">
        <f>E1645/E1643*100</f>
        <v>98.962552220667106</v>
      </c>
      <c r="J1645" s="46">
        <v>66.637794073346569</v>
      </c>
      <c r="K1645" s="46">
        <v>152.76226604293885</v>
      </c>
      <c r="L1645" s="46">
        <v>92.31955564972715</v>
      </c>
      <c r="M1645" s="50" t="s">
        <v>567</v>
      </c>
    </row>
    <row r="1646" spans="1:13" s="93" customFormat="1">
      <c r="A1646" s="43" t="s">
        <v>561</v>
      </c>
      <c r="B1646" s="45">
        <v>495302.66700000002</v>
      </c>
      <c r="C1646" s="45">
        <v>1752634.1</v>
      </c>
      <c r="D1646" s="45">
        <v>325446.40000000002</v>
      </c>
      <c r="E1646" s="45">
        <v>2078080.5</v>
      </c>
      <c r="F1646" s="45">
        <v>215226</v>
      </c>
      <c r="G1646" s="45">
        <v>2242853</v>
      </c>
      <c r="H1646" s="48">
        <f>H1647+H1648</f>
        <v>100</v>
      </c>
      <c r="I1646" s="48">
        <f>I1647+I1648</f>
        <v>100</v>
      </c>
      <c r="J1646" s="46">
        <v>65.706571291286835</v>
      </c>
      <c r="K1646" s="46">
        <v>151.21147073308987</v>
      </c>
      <c r="L1646" s="46">
        <v>92.653441843937173</v>
      </c>
      <c r="M1646" s="43" t="s">
        <v>562</v>
      </c>
    </row>
    <row r="1647" spans="1:13" s="93" customFormat="1">
      <c r="A1647" s="50" t="s">
        <v>568</v>
      </c>
      <c r="B1647" s="45">
        <v>103248</v>
      </c>
      <c r="C1647" s="45">
        <v>297812.3</v>
      </c>
      <c r="D1647" s="45">
        <v>134033</v>
      </c>
      <c r="E1647" s="45">
        <v>431845.3</v>
      </c>
      <c r="F1647" s="45">
        <v>5080</v>
      </c>
      <c r="G1647" s="45">
        <v>57761</v>
      </c>
      <c r="H1647" s="48">
        <f>D1647/D1646*100</f>
        <v>41.184354781616875</v>
      </c>
      <c r="I1647" s="48">
        <f>E1647/E1646*100</f>
        <v>20.780970708305091</v>
      </c>
      <c r="J1647" s="46">
        <v>129.81655818998914</v>
      </c>
      <c r="K1647" s="47">
        <v>26.384448818897638</v>
      </c>
      <c r="L1647" s="47">
        <v>7.4764166132857808</v>
      </c>
      <c r="M1647" s="50" t="s">
        <v>568</v>
      </c>
    </row>
    <row r="1648" spans="1:13" s="93" customFormat="1">
      <c r="A1648" s="50" t="s">
        <v>569</v>
      </c>
      <c r="B1648" s="45">
        <v>392054.66700000002</v>
      </c>
      <c r="C1648" s="45">
        <v>1454821.8</v>
      </c>
      <c r="D1648" s="45">
        <v>191413.4</v>
      </c>
      <c r="E1648" s="45">
        <v>1646235.2</v>
      </c>
      <c r="F1648" s="45">
        <v>210146</v>
      </c>
      <c r="G1648" s="45">
        <v>2185092</v>
      </c>
      <c r="H1648" s="48">
        <f>D1648/D1646*100</f>
        <v>58.815645218383118</v>
      </c>
      <c r="I1648" s="48">
        <f>E1648/E1646*100</f>
        <v>79.219029291694909</v>
      </c>
      <c r="J1648" s="46">
        <v>48.823140268854388</v>
      </c>
      <c r="K1648" s="46">
        <v>91.085911699485109</v>
      </c>
      <c r="L1648" s="46">
        <v>75.339399897121041</v>
      </c>
      <c r="M1648" s="50" t="s">
        <v>835</v>
      </c>
    </row>
    <row r="1649" spans="1:13" s="93" customFormat="1" ht="56.25">
      <c r="A1649" s="42" t="s">
        <v>799</v>
      </c>
      <c r="B1649" s="45"/>
      <c r="C1649" s="45"/>
      <c r="D1649" s="45"/>
      <c r="E1649" s="45"/>
      <c r="F1649" s="45"/>
      <c r="G1649" s="45"/>
      <c r="J1649" s="46"/>
      <c r="K1649" s="46"/>
      <c r="L1649" s="46"/>
      <c r="M1649" s="42" t="s">
        <v>1066</v>
      </c>
    </row>
    <row r="1650" spans="1:13" s="93" customFormat="1">
      <c r="A1650" s="43" t="s">
        <v>559</v>
      </c>
      <c r="B1650" s="45">
        <v>2104.3330000000001</v>
      </c>
      <c r="C1650" s="45">
        <v>28418</v>
      </c>
      <c r="D1650" s="45">
        <v>4708.3329999999996</v>
      </c>
      <c r="E1650" s="45">
        <v>33126</v>
      </c>
      <c r="F1650" s="45">
        <v>3857</v>
      </c>
      <c r="G1650" s="45">
        <v>40345</v>
      </c>
      <c r="H1650" s="48">
        <f>H1651+H1652</f>
        <v>100</v>
      </c>
      <c r="I1650" s="48">
        <f>I1651+I1652</f>
        <v>99.999999999999986</v>
      </c>
      <c r="J1650" s="47">
        <v>2.2374467349036484</v>
      </c>
      <c r="K1650" s="46">
        <v>122.07241379310344</v>
      </c>
      <c r="L1650" s="46">
        <v>82.106828603296563</v>
      </c>
      <c r="M1650" s="43" t="s">
        <v>560</v>
      </c>
    </row>
    <row r="1651" spans="1:13" s="93" customFormat="1">
      <c r="A1651" s="50" t="s">
        <v>566</v>
      </c>
      <c r="B1651" s="45">
        <v>217.333</v>
      </c>
      <c r="C1651" s="45">
        <v>6946</v>
      </c>
      <c r="D1651" s="45">
        <v>1634.3330000000001</v>
      </c>
      <c r="E1651" s="45">
        <v>8580</v>
      </c>
      <c r="F1651" s="45">
        <v>1345</v>
      </c>
      <c r="G1651" s="45">
        <v>8055</v>
      </c>
      <c r="H1651" s="48">
        <f>D1651/D1650*100</f>
        <v>34.711499802584065</v>
      </c>
      <c r="I1651" s="48">
        <f>E1651/E1650*100</f>
        <v>25.901104872305741</v>
      </c>
      <c r="J1651" s="47">
        <v>7.5199486502279909</v>
      </c>
      <c r="K1651" s="46">
        <v>121.51174721189592</v>
      </c>
      <c r="L1651" s="46">
        <v>106.51769087523277</v>
      </c>
      <c r="M1651" s="50" t="s">
        <v>834</v>
      </c>
    </row>
    <row r="1652" spans="1:13" s="93" customFormat="1">
      <c r="A1652" s="50" t="s">
        <v>567</v>
      </c>
      <c r="B1652" s="45">
        <v>1887</v>
      </c>
      <c r="C1652" s="45">
        <v>21472</v>
      </c>
      <c r="D1652" s="45">
        <v>3074</v>
      </c>
      <c r="E1652" s="45">
        <v>24546</v>
      </c>
      <c r="F1652" s="45">
        <v>2512</v>
      </c>
      <c r="G1652" s="45">
        <v>32290</v>
      </c>
      <c r="H1652" s="48">
        <f>D1652/D1650*100</f>
        <v>65.288500197415942</v>
      </c>
      <c r="I1652" s="48">
        <f>E1652/E1650*100</f>
        <v>74.098895127694249</v>
      </c>
      <c r="J1652" s="46">
        <v>162.90408055113937</v>
      </c>
      <c r="K1652" s="46">
        <v>122.37261146496814</v>
      </c>
      <c r="L1652" s="46">
        <v>76.017342830597713</v>
      </c>
      <c r="M1652" s="50" t="s">
        <v>567</v>
      </c>
    </row>
    <row r="1653" spans="1:13" s="93" customFormat="1">
      <c r="A1653" s="43" t="s">
        <v>561</v>
      </c>
      <c r="B1653" s="45">
        <v>2104.3330000000001</v>
      </c>
      <c r="C1653" s="45">
        <v>28418</v>
      </c>
      <c r="D1653" s="45">
        <v>4708.3329999999996</v>
      </c>
      <c r="E1653" s="45">
        <v>33126</v>
      </c>
      <c r="F1653" s="45">
        <v>3857</v>
      </c>
      <c r="G1653" s="45">
        <v>40345</v>
      </c>
      <c r="H1653" s="48">
        <f>H1654+H1655</f>
        <v>100</v>
      </c>
      <c r="I1653" s="48">
        <f>I1654+I1655</f>
        <v>100</v>
      </c>
      <c r="J1653" s="47">
        <v>2.2374467349036484</v>
      </c>
      <c r="K1653" s="46">
        <v>122.07241379310344</v>
      </c>
      <c r="L1653" s="46">
        <v>82.106828603296563</v>
      </c>
      <c r="M1653" s="43" t="s">
        <v>562</v>
      </c>
    </row>
    <row r="1654" spans="1:13" s="93" customFormat="1">
      <c r="A1654" s="50" t="s">
        <v>568</v>
      </c>
      <c r="B1654" s="45">
        <v>368</v>
      </c>
      <c r="C1654" s="45">
        <v>1068</v>
      </c>
      <c r="D1654" s="45">
        <v>72</v>
      </c>
      <c r="E1654" s="45">
        <v>1140</v>
      </c>
      <c r="F1654" s="45">
        <v>24</v>
      </c>
      <c r="G1654" s="45">
        <v>436</v>
      </c>
      <c r="H1654" s="48">
        <f>D1654/D1653*100</f>
        <v>1.529203648085214</v>
      </c>
      <c r="I1654" s="48">
        <f>E1654/E1653*100</f>
        <v>3.4414055424741892</v>
      </c>
      <c r="J1654" s="46">
        <v>19.565217391304348</v>
      </c>
      <c r="K1654" s="47">
        <v>3</v>
      </c>
      <c r="L1654" s="47">
        <v>2.6146788990825685</v>
      </c>
      <c r="M1654" s="50" t="s">
        <v>568</v>
      </c>
    </row>
    <row r="1655" spans="1:13" s="93" customFormat="1">
      <c r="A1655" s="50" t="s">
        <v>569</v>
      </c>
      <c r="B1655" s="45">
        <v>1736.3330000000001</v>
      </c>
      <c r="C1655" s="45">
        <v>27350</v>
      </c>
      <c r="D1655" s="45">
        <v>4636.3329999999996</v>
      </c>
      <c r="E1655" s="45">
        <v>31986</v>
      </c>
      <c r="F1655" s="45">
        <v>3833</v>
      </c>
      <c r="G1655" s="45">
        <v>39909</v>
      </c>
      <c r="H1655" s="48">
        <f>D1655/D1653*100</f>
        <v>98.470796351914785</v>
      </c>
      <c r="I1655" s="48">
        <f>E1655/E1653*100</f>
        <v>96.558594457525814</v>
      </c>
      <c r="J1655" s="47">
        <v>2.670186536799104</v>
      </c>
      <c r="K1655" s="46">
        <v>120.95833550743542</v>
      </c>
      <c r="L1655" s="46">
        <v>80.14733518755169</v>
      </c>
      <c r="M1655" s="50" t="s">
        <v>835</v>
      </c>
    </row>
    <row r="1656" spans="1:13" s="93" customFormat="1" ht="33.75">
      <c r="A1656" s="42" t="s">
        <v>800</v>
      </c>
      <c r="B1656" s="45"/>
      <c r="C1656" s="45"/>
      <c r="D1656" s="45"/>
      <c r="E1656" s="45"/>
      <c r="F1656" s="45"/>
      <c r="G1656" s="45"/>
      <c r="J1656" s="46"/>
      <c r="K1656" s="46"/>
      <c r="L1656" s="46"/>
      <c r="M1656" s="42" t="s">
        <v>1067</v>
      </c>
    </row>
    <row r="1657" spans="1:13" s="93" customFormat="1">
      <c r="A1657" s="43" t="s">
        <v>559</v>
      </c>
      <c r="B1657" s="45">
        <v>238873.66699999999</v>
      </c>
      <c r="C1657" s="45">
        <v>1439656</v>
      </c>
      <c r="D1657" s="45">
        <v>322121.66700000002</v>
      </c>
      <c r="E1657" s="45">
        <v>1761778</v>
      </c>
      <c r="F1657" s="45">
        <v>313333</v>
      </c>
      <c r="G1657" s="45">
        <v>2280205</v>
      </c>
      <c r="H1657" s="48">
        <f>H1658+H1659</f>
        <v>100.00000000000001</v>
      </c>
      <c r="I1657" s="48">
        <f>I1658+I1659</f>
        <v>100.00000000000001</v>
      </c>
      <c r="J1657" s="46">
        <v>134.85022063984979</v>
      </c>
      <c r="K1657" s="46">
        <v>102.80489670733694</v>
      </c>
      <c r="L1657" s="46">
        <v>77.264017928212596</v>
      </c>
      <c r="M1657" s="43" t="s">
        <v>560</v>
      </c>
    </row>
    <row r="1658" spans="1:13" s="93" customFormat="1">
      <c r="A1658" s="50" t="s">
        <v>566</v>
      </c>
      <c r="B1658" s="45">
        <v>205662.66699999999</v>
      </c>
      <c r="C1658" s="45">
        <v>1274000</v>
      </c>
      <c r="D1658" s="45">
        <v>303584.66700000002</v>
      </c>
      <c r="E1658" s="45">
        <v>1577585</v>
      </c>
      <c r="F1658" s="45">
        <v>280430</v>
      </c>
      <c r="G1658" s="45">
        <v>2050840</v>
      </c>
      <c r="H1658" s="48">
        <f>D1658/D1657*100</f>
        <v>94.245342086845724</v>
      </c>
      <c r="I1658" s="48">
        <f>E1658/E1657*100</f>
        <v>89.545050511471942</v>
      </c>
      <c r="J1658" s="46">
        <v>147.61291946097347</v>
      </c>
      <c r="K1658" s="46">
        <v>108.25684377563029</v>
      </c>
      <c r="L1658" s="46">
        <v>76.923845838778249</v>
      </c>
      <c r="M1658" s="50" t="s">
        <v>834</v>
      </c>
    </row>
    <row r="1659" spans="1:13" s="93" customFormat="1">
      <c r="A1659" s="50" t="s">
        <v>567</v>
      </c>
      <c r="B1659" s="45">
        <v>33211</v>
      </c>
      <c r="C1659" s="45">
        <v>165656</v>
      </c>
      <c r="D1659" s="45">
        <v>18537</v>
      </c>
      <c r="E1659" s="45">
        <v>184193</v>
      </c>
      <c r="F1659" s="45">
        <v>32903</v>
      </c>
      <c r="G1659" s="45">
        <v>229365</v>
      </c>
      <c r="H1659" s="48">
        <f>D1659/D1657*100</f>
        <v>5.7546579131542863</v>
      </c>
      <c r="I1659" s="48">
        <f>E1659/E1657*100</f>
        <v>10.454949488528067</v>
      </c>
      <c r="J1659" s="46">
        <v>55.815844148023245</v>
      </c>
      <c r="K1659" s="46">
        <v>56.338327812053613</v>
      </c>
      <c r="L1659" s="46">
        <v>80.305626403330933</v>
      </c>
      <c r="M1659" s="50" t="s">
        <v>567</v>
      </c>
    </row>
    <row r="1660" spans="1:13" s="93" customFormat="1">
      <c r="A1660" s="43" t="s">
        <v>561</v>
      </c>
      <c r="B1660" s="45">
        <v>238873.66699999999</v>
      </c>
      <c r="C1660" s="45">
        <v>1439656</v>
      </c>
      <c r="D1660" s="45">
        <v>322121.66700000002</v>
      </c>
      <c r="E1660" s="45">
        <v>1761778</v>
      </c>
      <c r="F1660" s="45">
        <v>313333</v>
      </c>
      <c r="G1660" s="45">
        <v>2280205</v>
      </c>
      <c r="H1660" s="48">
        <f>H1661+H1662</f>
        <v>100</v>
      </c>
      <c r="I1660" s="48">
        <f>I1661+I1662</f>
        <v>100</v>
      </c>
      <c r="J1660" s="46">
        <v>134.85022063984979</v>
      </c>
      <c r="K1660" s="46">
        <v>102.80489670733694</v>
      </c>
      <c r="L1660" s="46">
        <v>77.264017928212596</v>
      </c>
      <c r="M1660" s="43" t="s">
        <v>562</v>
      </c>
    </row>
    <row r="1661" spans="1:13" s="93" customFormat="1">
      <c r="A1661" s="50" t="s">
        <v>568</v>
      </c>
      <c r="B1661" s="45">
        <v>103146</v>
      </c>
      <c r="C1661" s="45">
        <v>785037</v>
      </c>
      <c r="D1661" s="45">
        <v>137472</v>
      </c>
      <c r="E1661" s="45">
        <v>922509</v>
      </c>
      <c r="F1661" s="45">
        <v>197496</v>
      </c>
      <c r="G1661" s="45">
        <v>1557505</v>
      </c>
      <c r="H1661" s="48">
        <f>D1661/D1660*100</f>
        <v>42.67704227421622</v>
      </c>
      <c r="I1661" s="48">
        <f>E1661/E1660*100</f>
        <v>52.362386180324648</v>
      </c>
      <c r="J1661" s="46">
        <v>133.27904135885055</v>
      </c>
      <c r="K1661" s="46">
        <v>69.607485721229793</v>
      </c>
      <c r="L1661" s="46">
        <v>59.229922215337993</v>
      </c>
      <c r="M1661" s="50" t="s">
        <v>568</v>
      </c>
    </row>
    <row r="1662" spans="1:13" s="93" customFormat="1">
      <c r="A1662" s="50" t="s">
        <v>569</v>
      </c>
      <c r="B1662" s="45">
        <v>135727.66699999999</v>
      </c>
      <c r="C1662" s="45">
        <v>654619</v>
      </c>
      <c r="D1662" s="45">
        <v>184649.66699999999</v>
      </c>
      <c r="E1662" s="45">
        <v>839269</v>
      </c>
      <c r="F1662" s="45">
        <v>115837</v>
      </c>
      <c r="G1662" s="45">
        <v>722700</v>
      </c>
      <c r="H1662" s="48">
        <f>D1662/D1660*100</f>
        <v>57.322957725783773</v>
      </c>
      <c r="I1662" s="48">
        <f>E1662/E1660*100</f>
        <v>47.637613819675352</v>
      </c>
      <c r="J1662" s="46">
        <v>136.04423555000028</v>
      </c>
      <c r="K1662" s="46">
        <v>159.40473855503856</v>
      </c>
      <c r="L1662" s="46">
        <v>116.12965269129653</v>
      </c>
      <c r="M1662" s="50" t="s">
        <v>835</v>
      </c>
    </row>
    <row r="1663" spans="1:13" s="93" customFormat="1" ht="45">
      <c r="A1663" s="42" t="s">
        <v>801</v>
      </c>
      <c r="B1663" s="45"/>
      <c r="C1663" s="45"/>
      <c r="D1663" s="45"/>
      <c r="E1663" s="45"/>
      <c r="F1663" s="45"/>
      <c r="G1663" s="45"/>
      <c r="J1663" s="46"/>
      <c r="K1663" s="46"/>
      <c r="L1663" s="46"/>
      <c r="M1663" s="42" t="s">
        <v>1068</v>
      </c>
    </row>
    <row r="1664" spans="1:13" s="93" customFormat="1">
      <c r="A1664" s="43" t="s">
        <v>559</v>
      </c>
      <c r="B1664" s="45">
        <v>63709</v>
      </c>
      <c r="C1664" s="45">
        <v>240486</v>
      </c>
      <c r="D1664" s="45">
        <v>36614</v>
      </c>
      <c r="E1664" s="45">
        <v>277100</v>
      </c>
      <c r="F1664" s="45">
        <v>37609</v>
      </c>
      <c r="G1664" s="45">
        <v>223168</v>
      </c>
      <c r="H1664" s="48">
        <f>H1665+H1666</f>
        <v>100</v>
      </c>
      <c r="I1664" s="48">
        <f>I1665+I1666</f>
        <v>100</v>
      </c>
      <c r="J1664" s="46">
        <v>57.470687030089934</v>
      </c>
      <c r="K1664" s="46">
        <v>97.354356669946029</v>
      </c>
      <c r="L1664" s="46">
        <v>124.16654717522226</v>
      </c>
      <c r="M1664" s="43" t="s">
        <v>560</v>
      </c>
    </row>
    <row r="1665" spans="1:13" s="93" customFormat="1">
      <c r="A1665" s="50" t="s">
        <v>566</v>
      </c>
      <c r="B1665" s="45">
        <v>0</v>
      </c>
      <c r="C1665" s="45">
        <v>0</v>
      </c>
      <c r="D1665" s="45">
        <v>0</v>
      </c>
      <c r="E1665" s="45">
        <v>0</v>
      </c>
      <c r="F1665" s="45">
        <v>0</v>
      </c>
      <c r="G1665" s="45">
        <v>0</v>
      </c>
      <c r="H1665" s="48">
        <f>D1665/D1664*100</f>
        <v>0</v>
      </c>
      <c r="I1665" s="48">
        <f>E1665/E1664*100</f>
        <v>0</v>
      </c>
      <c r="J1665" s="46">
        <v>0</v>
      </c>
      <c r="K1665" s="46">
        <v>0</v>
      </c>
      <c r="L1665" s="46">
        <v>0</v>
      </c>
      <c r="M1665" s="50" t="s">
        <v>834</v>
      </c>
    </row>
    <row r="1666" spans="1:13" s="93" customFormat="1">
      <c r="A1666" s="50" t="s">
        <v>567</v>
      </c>
      <c r="B1666" s="45">
        <v>63709</v>
      </c>
      <c r="C1666" s="45">
        <v>240486</v>
      </c>
      <c r="D1666" s="45">
        <v>36614</v>
      </c>
      <c r="E1666" s="45">
        <v>277100</v>
      </c>
      <c r="F1666" s="45">
        <v>37609</v>
      </c>
      <c r="G1666" s="45">
        <v>223168</v>
      </c>
      <c r="H1666" s="48">
        <f>D1666/D1664*100</f>
        <v>100</v>
      </c>
      <c r="I1666" s="48">
        <f>E1666/E1664*100</f>
        <v>100</v>
      </c>
      <c r="J1666" s="46">
        <v>57.470687030089934</v>
      </c>
      <c r="K1666" s="46">
        <v>97.354356669946029</v>
      </c>
      <c r="L1666" s="46">
        <v>124.16654717522226</v>
      </c>
      <c r="M1666" s="50" t="s">
        <v>567</v>
      </c>
    </row>
    <row r="1667" spans="1:13" s="93" customFormat="1">
      <c r="A1667" s="43" t="s">
        <v>561</v>
      </c>
      <c r="B1667" s="45">
        <v>63709</v>
      </c>
      <c r="C1667" s="45">
        <v>240486</v>
      </c>
      <c r="D1667" s="45">
        <v>36614</v>
      </c>
      <c r="E1667" s="45">
        <v>277100</v>
      </c>
      <c r="F1667" s="45">
        <v>37609</v>
      </c>
      <c r="G1667" s="45">
        <v>223168</v>
      </c>
      <c r="H1667" s="48">
        <f>H1668+H1669</f>
        <v>100</v>
      </c>
      <c r="I1667" s="48">
        <f>I1668+I1669</f>
        <v>100</v>
      </c>
      <c r="J1667" s="46">
        <v>57.470687030089934</v>
      </c>
      <c r="K1667" s="46">
        <v>97.354356669946029</v>
      </c>
      <c r="L1667" s="46">
        <v>124.16654717522226</v>
      </c>
      <c r="M1667" s="43" t="s">
        <v>562</v>
      </c>
    </row>
    <row r="1668" spans="1:13" s="93" customFormat="1">
      <c r="A1668" s="50" t="s">
        <v>568</v>
      </c>
      <c r="B1668" s="45">
        <v>706</v>
      </c>
      <c r="C1668" s="45">
        <v>6556</v>
      </c>
      <c r="D1668" s="45">
        <v>1101</v>
      </c>
      <c r="E1668" s="45">
        <v>7657</v>
      </c>
      <c r="F1668" s="45">
        <v>737</v>
      </c>
      <c r="G1668" s="45">
        <v>4122</v>
      </c>
      <c r="H1668" s="48">
        <f>D1668/D1667*100</f>
        <v>3.0070464849511116</v>
      </c>
      <c r="I1668" s="48">
        <f>E1668/E1667*100</f>
        <v>2.7632623601587873</v>
      </c>
      <c r="J1668" s="46">
        <v>155.94900849858357</v>
      </c>
      <c r="K1668" s="46">
        <v>149.38941655359565</v>
      </c>
      <c r="L1668" s="46">
        <v>185.75934012615235</v>
      </c>
      <c r="M1668" s="50" t="s">
        <v>568</v>
      </c>
    </row>
    <row r="1669" spans="1:13" s="93" customFormat="1">
      <c r="A1669" s="50" t="s">
        <v>569</v>
      </c>
      <c r="B1669" s="45">
        <v>63003</v>
      </c>
      <c r="C1669" s="45">
        <v>233930</v>
      </c>
      <c r="D1669" s="45">
        <v>35513</v>
      </c>
      <c r="E1669" s="45">
        <v>269443</v>
      </c>
      <c r="F1669" s="45">
        <v>36872</v>
      </c>
      <c r="G1669" s="45">
        <v>219046</v>
      </c>
      <c r="H1669" s="48">
        <f>D1669/D1667*100</f>
        <v>96.992953515048882</v>
      </c>
      <c r="I1669" s="48">
        <f>E1669/E1667*100</f>
        <v>97.236737639841209</v>
      </c>
      <c r="J1669" s="46">
        <v>56.367157119502245</v>
      </c>
      <c r="K1669" s="46">
        <v>96.314276415708392</v>
      </c>
      <c r="L1669" s="46">
        <v>123.00749614236278</v>
      </c>
      <c r="M1669" s="50" t="s">
        <v>835</v>
      </c>
    </row>
    <row r="1670" spans="1:13" s="93" customFormat="1" ht="45">
      <c r="A1670" s="42" t="s">
        <v>802</v>
      </c>
      <c r="B1670" s="45"/>
      <c r="C1670" s="45"/>
      <c r="D1670" s="45"/>
      <c r="E1670" s="45"/>
      <c r="F1670" s="45"/>
      <c r="G1670" s="45"/>
      <c r="J1670" s="46"/>
      <c r="K1670" s="46"/>
      <c r="L1670" s="46"/>
      <c r="M1670" s="42" t="s">
        <v>1069</v>
      </c>
    </row>
    <row r="1671" spans="1:13" s="93" customFormat="1">
      <c r="A1671" s="43" t="s">
        <v>559</v>
      </c>
      <c r="B1671" s="45">
        <v>528637</v>
      </c>
      <c r="C1671" s="45">
        <v>1200617</v>
      </c>
      <c r="D1671" s="45">
        <v>540278.5</v>
      </c>
      <c r="E1671" s="45">
        <v>1740895.5</v>
      </c>
      <c r="F1671" s="45">
        <v>50263</v>
      </c>
      <c r="G1671" s="45">
        <v>724564</v>
      </c>
      <c r="H1671" s="48">
        <f>H1672+H1673</f>
        <v>100</v>
      </c>
      <c r="I1671" s="48">
        <f>I1672+I1673</f>
        <v>100</v>
      </c>
      <c r="J1671" s="46">
        <v>102.20217275748766</v>
      </c>
      <c r="K1671" s="47">
        <v>10.749030101665241</v>
      </c>
      <c r="L1671" s="47">
        <v>2.4026800945120099</v>
      </c>
      <c r="M1671" s="43" t="s">
        <v>560</v>
      </c>
    </row>
    <row r="1672" spans="1:13" s="93" customFormat="1">
      <c r="A1672" s="50" t="s">
        <v>566</v>
      </c>
      <c r="B1672" s="45">
        <v>0</v>
      </c>
      <c r="C1672" s="45">
        <v>0</v>
      </c>
      <c r="D1672" s="45">
        <v>0</v>
      </c>
      <c r="E1672" s="45">
        <v>0</v>
      </c>
      <c r="F1672" s="45">
        <v>0</v>
      </c>
      <c r="G1672" s="45">
        <v>0</v>
      </c>
      <c r="H1672" s="48">
        <f>D1672/D1671*100</f>
        <v>0</v>
      </c>
      <c r="I1672" s="48">
        <f>E1672/E1671*100</f>
        <v>0</v>
      </c>
      <c r="J1672" s="46">
        <v>0</v>
      </c>
      <c r="K1672" s="46">
        <v>0</v>
      </c>
      <c r="L1672" s="46">
        <v>0</v>
      </c>
      <c r="M1672" s="50" t="s">
        <v>834</v>
      </c>
    </row>
    <row r="1673" spans="1:13" s="93" customFormat="1">
      <c r="A1673" s="50" t="s">
        <v>567</v>
      </c>
      <c r="B1673" s="45">
        <v>528637</v>
      </c>
      <c r="C1673" s="45">
        <v>1200617</v>
      </c>
      <c r="D1673" s="45">
        <v>540278.5</v>
      </c>
      <c r="E1673" s="45">
        <v>1740895.5</v>
      </c>
      <c r="F1673" s="45">
        <v>50263</v>
      </c>
      <c r="G1673" s="45">
        <v>724564</v>
      </c>
      <c r="H1673" s="48">
        <f>D1673/D1671*100</f>
        <v>100</v>
      </c>
      <c r="I1673" s="48">
        <f>E1673/E1671*100</f>
        <v>100</v>
      </c>
      <c r="J1673" s="46">
        <v>102.20217275748766</v>
      </c>
      <c r="K1673" s="47">
        <v>10.749030101665241</v>
      </c>
      <c r="L1673" s="47">
        <v>2.4026800945120099</v>
      </c>
      <c r="M1673" s="50" t="s">
        <v>567</v>
      </c>
    </row>
    <row r="1674" spans="1:13" s="93" customFormat="1">
      <c r="A1674" s="43" t="s">
        <v>561</v>
      </c>
      <c r="B1674" s="45">
        <v>528637</v>
      </c>
      <c r="C1674" s="45">
        <v>1200617</v>
      </c>
      <c r="D1674" s="45">
        <v>540278.5</v>
      </c>
      <c r="E1674" s="45">
        <v>1740895.5</v>
      </c>
      <c r="F1674" s="45">
        <v>50263</v>
      </c>
      <c r="G1674" s="45">
        <v>724564</v>
      </c>
      <c r="H1674" s="48">
        <f>H1675+H1676</f>
        <v>99.999999999999986</v>
      </c>
      <c r="I1674" s="48">
        <f>I1675+I1676</f>
        <v>100</v>
      </c>
      <c r="J1674" s="46">
        <v>102.20217275748766</v>
      </c>
      <c r="K1674" s="47">
        <v>10.749030101665241</v>
      </c>
      <c r="L1674" s="47">
        <v>2.4026800945120099</v>
      </c>
      <c r="M1674" s="43" t="s">
        <v>562</v>
      </c>
    </row>
    <row r="1675" spans="1:13" s="93" customFormat="1">
      <c r="A1675" s="50" t="s">
        <v>568</v>
      </c>
      <c r="B1675" s="45">
        <v>35255</v>
      </c>
      <c r="C1675" s="45">
        <v>163311</v>
      </c>
      <c r="D1675" s="45">
        <v>40329</v>
      </c>
      <c r="E1675" s="45">
        <v>203640</v>
      </c>
      <c r="F1675" s="45">
        <v>9061</v>
      </c>
      <c r="G1675" s="45">
        <v>100400</v>
      </c>
      <c r="H1675" s="48">
        <f>D1675/D1674*100</f>
        <v>7.4644835950347836</v>
      </c>
      <c r="I1675" s="48">
        <f>E1675/E1674*100</f>
        <v>11.697428133968984</v>
      </c>
      <c r="J1675" s="46">
        <v>114.39228478230038</v>
      </c>
      <c r="K1675" s="47">
        <v>4.4508332413640881</v>
      </c>
      <c r="L1675" s="47">
        <v>2.0282868525896416</v>
      </c>
      <c r="M1675" s="50" t="s">
        <v>568</v>
      </c>
    </row>
    <row r="1676" spans="1:13" s="93" customFormat="1">
      <c r="A1676" s="50" t="s">
        <v>569</v>
      </c>
      <c r="B1676" s="45">
        <v>493382</v>
      </c>
      <c r="C1676" s="45">
        <v>1037306</v>
      </c>
      <c r="D1676" s="45">
        <v>499949.5</v>
      </c>
      <c r="E1676" s="45">
        <v>1537255.5</v>
      </c>
      <c r="F1676" s="45">
        <v>41202</v>
      </c>
      <c r="G1676" s="45">
        <v>624164</v>
      </c>
      <c r="H1676" s="48">
        <f>D1676/D1674*100</f>
        <v>92.535516404965207</v>
      </c>
      <c r="I1676" s="48">
        <f>E1676/E1674*100</f>
        <v>88.302571866031016</v>
      </c>
      <c r="J1676" s="46">
        <v>101.33111868694034</v>
      </c>
      <c r="K1676" s="47">
        <v>12.134107567593809</v>
      </c>
      <c r="L1676" s="47">
        <v>2.4629031792926215</v>
      </c>
      <c r="M1676" s="50" t="s">
        <v>835</v>
      </c>
    </row>
    <row r="1677" spans="1:13" s="93" customFormat="1">
      <c r="A1677" s="42" t="s">
        <v>803</v>
      </c>
      <c r="B1677" s="45"/>
      <c r="C1677" s="45"/>
      <c r="D1677" s="45"/>
      <c r="E1677" s="45"/>
      <c r="F1677" s="45"/>
      <c r="G1677" s="45"/>
      <c r="J1677" s="46"/>
      <c r="K1677" s="46"/>
      <c r="L1677" s="46"/>
      <c r="M1677" s="42" t="s">
        <v>1070</v>
      </c>
    </row>
    <row r="1678" spans="1:13" s="93" customFormat="1">
      <c r="A1678" s="43" t="s">
        <v>559</v>
      </c>
      <c r="B1678" s="45">
        <v>215621</v>
      </c>
      <c r="C1678" s="45">
        <v>1765729.7</v>
      </c>
      <c r="D1678" s="45">
        <v>255430.6</v>
      </c>
      <c r="E1678" s="45">
        <v>2021160.3</v>
      </c>
      <c r="F1678" s="45">
        <v>66692</v>
      </c>
      <c r="G1678" s="45">
        <v>561917</v>
      </c>
      <c r="H1678" s="48">
        <f>H1679+H1680</f>
        <v>100</v>
      </c>
      <c r="I1678" s="48">
        <f>I1679+I1680</f>
        <v>100</v>
      </c>
      <c r="J1678" s="46">
        <v>118.46276568608809</v>
      </c>
      <c r="K1678" s="47">
        <v>3.83000359863252</v>
      </c>
      <c r="L1678" s="47">
        <v>3.5969018556121277</v>
      </c>
      <c r="M1678" s="43" t="s">
        <v>560</v>
      </c>
    </row>
    <row r="1679" spans="1:13" s="93" customFormat="1">
      <c r="A1679" s="50" t="s">
        <v>566</v>
      </c>
      <c r="B1679" s="45">
        <v>0</v>
      </c>
      <c r="C1679" s="45">
        <v>0</v>
      </c>
      <c r="D1679" s="45">
        <v>0</v>
      </c>
      <c r="E1679" s="45">
        <v>0</v>
      </c>
      <c r="F1679" s="45">
        <v>0</v>
      </c>
      <c r="G1679" s="45">
        <v>0</v>
      </c>
      <c r="H1679" s="48">
        <f>D1679/D1678*100</f>
        <v>0</v>
      </c>
      <c r="I1679" s="48">
        <f>E1679/E1678*100</f>
        <v>0</v>
      </c>
      <c r="J1679" s="46">
        <v>0</v>
      </c>
      <c r="K1679" s="46">
        <v>0</v>
      </c>
      <c r="L1679" s="46">
        <v>0</v>
      </c>
      <c r="M1679" s="50" t="s">
        <v>834</v>
      </c>
    </row>
    <row r="1680" spans="1:13" s="93" customFormat="1">
      <c r="A1680" s="50" t="s">
        <v>567</v>
      </c>
      <c r="B1680" s="45">
        <v>215621</v>
      </c>
      <c r="C1680" s="45">
        <v>1765729.7</v>
      </c>
      <c r="D1680" s="45">
        <v>255430.6</v>
      </c>
      <c r="E1680" s="45">
        <v>2021160.3</v>
      </c>
      <c r="F1680" s="45">
        <v>66692</v>
      </c>
      <c r="G1680" s="45">
        <v>561917</v>
      </c>
      <c r="H1680" s="48">
        <f>D1680/D1678*100</f>
        <v>100</v>
      </c>
      <c r="I1680" s="48">
        <f>E1680/E1678*100</f>
        <v>100</v>
      </c>
      <c r="J1680" s="46">
        <v>118.46276568608809</v>
      </c>
      <c r="K1680" s="47">
        <v>3.83000359863252</v>
      </c>
      <c r="L1680" s="47">
        <v>3.5969018556121277</v>
      </c>
      <c r="M1680" s="50" t="s">
        <v>567</v>
      </c>
    </row>
    <row r="1681" spans="1:13" s="93" customFormat="1">
      <c r="A1681" s="43" t="s">
        <v>561</v>
      </c>
      <c r="B1681" s="45">
        <v>215621</v>
      </c>
      <c r="C1681" s="45">
        <v>1765729.7</v>
      </c>
      <c r="D1681" s="45">
        <v>255430.6</v>
      </c>
      <c r="E1681" s="45">
        <v>2021160.3</v>
      </c>
      <c r="F1681" s="45">
        <v>66692</v>
      </c>
      <c r="G1681" s="45">
        <v>561917</v>
      </c>
      <c r="H1681" s="48">
        <f>H1682+H1683</f>
        <v>100.00000000000001</v>
      </c>
      <c r="I1681" s="48">
        <f>I1682+I1683</f>
        <v>100</v>
      </c>
      <c r="J1681" s="46">
        <v>118.46276568608809</v>
      </c>
      <c r="K1681" s="47">
        <v>3.83000359863252</v>
      </c>
      <c r="L1681" s="47">
        <v>3.5969018556121277</v>
      </c>
      <c r="M1681" s="43" t="s">
        <v>562</v>
      </c>
    </row>
    <row r="1682" spans="1:13" s="93" customFormat="1">
      <c r="A1682" s="50" t="s">
        <v>568</v>
      </c>
      <c r="B1682" s="45">
        <v>807</v>
      </c>
      <c r="C1682" s="45">
        <v>2707</v>
      </c>
      <c r="D1682" s="45">
        <v>1048</v>
      </c>
      <c r="E1682" s="45">
        <v>3755</v>
      </c>
      <c r="F1682" s="45">
        <v>223</v>
      </c>
      <c r="G1682" s="45">
        <v>1404</v>
      </c>
      <c r="H1682" s="48">
        <f>D1682/D1681*100</f>
        <v>0.41028756930453908</v>
      </c>
      <c r="I1682" s="48">
        <f>E1682/E1681*100</f>
        <v>0.18578437346112528</v>
      </c>
      <c r="J1682" s="46">
        <v>129.8636926889715</v>
      </c>
      <c r="K1682" s="47">
        <v>4.6995515695067267</v>
      </c>
      <c r="L1682" s="47">
        <v>2.6745014245014249</v>
      </c>
      <c r="M1682" s="50" t="s">
        <v>568</v>
      </c>
    </row>
    <row r="1683" spans="1:13" s="93" customFormat="1">
      <c r="A1683" s="50" t="s">
        <v>569</v>
      </c>
      <c r="B1683" s="45">
        <v>214814</v>
      </c>
      <c r="C1683" s="45">
        <v>1763022.7</v>
      </c>
      <c r="D1683" s="45">
        <v>254382.6</v>
      </c>
      <c r="E1683" s="45">
        <v>2017405.3</v>
      </c>
      <c r="F1683" s="45">
        <v>66469</v>
      </c>
      <c r="G1683" s="45">
        <v>560513</v>
      </c>
      <c r="H1683" s="48">
        <f>D1683/D1681*100</f>
        <v>99.589712430695471</v>
      </c>
      <c r="I1683" s="48">
        <f>E1683/E1681*100</f>
        <v>99.814215626538868</v>
      </c>
      <c r="J1683" s="46">
        <v>118.41993538596182</v>
      </c>
      <c r="K1683" s="47">
        <v>3.8270863109118536</v>
      </c>
      <c r="L1683" s="47">
        <v>3.5992123287060247</v>
      </c>
      <c r="M1683" s="50" t="s">
        <v>835</v>
      </c>
    </row>
    <row r="1684" spans="1:13" s="93" customFormat="1" ht="56.25">
      <c r="A1684" s="42" t="s">
        <v>804</v>
      </c>
      <c r="B1684" s="45"/>
      <c r="C1684" s="45"/>
      <c r="D1684" s="45"/>
      <c r="E1684" s="45"/>
      <c r="F1684" s="45"/>
      <c r="G1684" s="45"/>
      <c r="J1684" s="46"/>
      <c r="K1684" s="46"/>
      <c r="L1684" s="46"/>
      <c r="M1684" s="42" t="s">
        <v>1071</v>
      </c>
    </row>
    <row r="1685" spans="1:13" s="93" customFormat="1">
      <c r="A1685" s="43" t="s">
        <v>559</v>
      </c>
      <c r="B1685" s="45">
        <v>134064.66699999999</v>
      </c>
      <c r="C1685" s="45">
        <v>658207</v>
      </c>
      <c r="D1685" s="45">
        <v>158098</v>
      </c>
      <c r="E1685" s="45">
        <v>816305</v>
      </c>
      <c r="F1685" s="45">
        <v>70158</v>
      </c>
      <c r="G1685" s="45">
        <v>690579.2</v>
      </c>
      <c r="H1685" s="48">
        <f>H1686+H1687</f>
        <v>100</v>
      </c>
      <c r="I1685" s="48">
        <f>I1686+I1687</f>
        <v>100</v>
      </c>
      <c r="J1685" s="46">
        <v>117.92667190975831</v>
      </c>
      <c r="K1685" s="47">
        <v>2.2534564839362581</v>
      </c>
      <c r="L1685" s="46">
        <v>118.20584807651318</v>
      </c>
      <c r="M1685" s="43" t="s">
        <v>560</v>
      </c>
    </row>
    <row r="1686" spans="1:13" s="93" customFormat="1">
      <c r="A1686" s="50" t="s">
        <v>566</v>
      </c>
      <c r="B1686" s="45">
        <v>1750.6669999999999</v>
      </c>
      <c r="C1686" s="45">
        <v>5387</v>
      </c>
      <c r="D1686" s="45">
        <v>1549</v>
      </c>
      <c r="E1686" s="45">
        <v>6936</v>
      </c>
      <c r="F1686" s="45">
        <v>15</v>
      </c>
      <c r="G1686" s="45">
        <v>735</v>
      </c>
      <c r="H1686" s="48">
        <f>D1686/D1685*100</f>
        <v>0.9797720401270098</v>
      </c>
      <c r="I1686" s="48">
        <f>E1686/E1685*100</f>
        <v>0.8496824103735735</v>
      </c>
      <c r="J1686" s="46">
        <v>88.480561980091025</v>
      </c>
      <c r="K1686" s="47">
        <v>103.26666666666668</v>
      </c>
      <c r="L1686" s="47">
        <v>9.4367346938775523</v>
      </c>
      <c r="M1686" s="50" t="s">
        <v>834</v>
      </c>
    </row>
    <row r="1687" spans="1:13" s="93" customFormat="1">
      <c r="A1687" s="50" t="s">
        <v>567</v>
      </c>
      <c r="B1687" s="45">
        <v>132314</v>
      </c>
      <c r="C1687" s="45">
        <v>652820</v>
      </c>
      <c r="D1687" s="45">
        <v>156549</v>
      </c>
      <c r="E1687" s="45">
        <v>809369</v>
      </c>
      <c r="F1687" s="45">
        <v>70143</v>
      </c>
      <c r="G1687" s="45">
        <v>689844.2</v>
      </c>
      <c r="H1687" s="48">
        <f>D1687/D1685*100</f>
        <v>99.020227959872983</v>
      </c>
      <c r="I1687" s="48">
        <f>E1687/E1685*100</f>
        <v>99.150317589626425</v>
      </c>
      <c r="J1687" s="46">
        <v>118.31627794488867</v>
      </c>
      <c r="K1687" s="47">
        <v>2.2318549249390531</v>
      </c>
      <c r="L1687" s="46">
        <v>117.32634702154488</v>
      </c>
      <c r="M1687" s="50" t="s">
        <v>567</v>
      </c>
    </row>
    <row r="1688" spans="1:13" s="93" customFormat="1">
      <c r="A1688" s="43" t="s">
        <v>561</v>
      </c>
      <c r="B1688" s="45">
        <v>134064.66699999999</v>
      </c>
      <c r="C1688" s="45">
        <v>658207</v>
      </c>
      <c r="D1688" s="45">
        <v>158098</v>
      </c>
      <c r="E1688" s="45">
        <v>816305</v>
      </c>
      <c r="F1688" s="45">
        <v>70158</v>
      </c>
      <c r="G1688" s="45">
        <v>690579.2</v>
      </c>
      <c r="H1688" s="48">
        <f>H1689+H1690</f>
        <v>100</v>
      </c>
      <c r="I1688" s="48">
        <f>I1689+I1690</f>
        <v>100</v>
      </c>
      <c r="J1688" s="46">
        <v>117.92667190975831</v>
      </c>
      <c r="K1688" s="47">
        <v>2.2534564839362581</v>
      </c>
      <c r="L1688" s="46">
        <v>118.20584807651318</v>
      </c>
      <c r="M1688" s="43" t="s">
        <v>562</v>
      </c>
    </row>
    <row r="1689" spans="1:13" s="93" customFormat="1">
      <c r="A1689" s="50" t="s">
        <v>568</v>
      </c>
      <c r="B1689" s="45">
        <v>80063</v>
      </c>
      <c r="C1689" s="45">
        <v>190193</v>
      </c>
      <c r="D1689" s="45">
        <v>75501</v>
      </c>
      <c r="E1689" s="45">
        <v>265694</v>
      </c>
      <c r="F1689" s="45">
        <v>7570</v>
      </c>
      <c r="G1689" s="45">
        <v>41733</v>
      </c>
      <c r="H1689" s="48">
        <f>D1689/D1688*100</f>
        <v>47.755822338043494</v>
      </c>
      <c r="I1689" s="48">
        <f>E1689/E1688*100</f>
        <v>32.548373463350096</v>
      </c>
      <c r="J1689" s="46">
        <v>94.301987185091747</v>
      </c>
      <c r="K1689" s="47">
        <v>9.9737120211360626</v>
      </c>
      <c r="L1689" s="47">
        <v>6.366520499365012</v>
      </c>
      <c r="M1689" s="50" t="s">
        <v>568</v>
      </c>
    </row>
    <row r="1690" spans="1:13" s="93" customFormat="1">
      <c r="A1690" s="50" t="s">
        <v>569</v>
      </c>
      <c r="B1690" s="45">
        <v>54001.667000000001</v>
      </c>
      <c r="C1690" s="45">
        <v>468014</v>
      </c>
      <c r="D1690" s="45">
        <v>82597</v>
      </c>
      <c r="E1690" s="45">
        <v>550611</v>
      </c>
      <c r="F1690" s="45">
        <v>62588</v>
      </c>
      <c r="G1690" s="45">
        <v>648846.19999999995</v>
      </c>
      <c r="H1690" s="48">
        <f>D1690/D1688*100</f>
        <v>52.244177661956506</v>
      </c>
      <c r="I1690" s="48">
        <f>E1690/E1688*100</f>
        <v>67.451626536649897</v>
      </c>
      <c r="J1690" s="46">
        <v>152.95268570135067</v>
      </c>
      <c r="K1690" s="46">
        <v>131.96938710295905</v>
      </c>
      <c r="L1690" s="46">
        <v>84.860017674450432</v>
      </c>
      <c r="M1690" s="50" t="s">
        <v>835</v>
      </c>
    </row>
    <row r="1691" spans="1:13" s="93" customFormat="1" ht="45">
      <c r="A1691" s="42" t="s">
        <v>805</v>
      </c>
      <c r="B1691" s="45"/>
      <c r="C1691" s="45"/>
      <c r="D1691" s="45"/>
      <c r="E1691" s="45"/>
      <c r="F1691" s="45"/>
      <c r="G1691" s="45"/>
      <c r="J1691" s="46"/>
      <c r="K1691" s="46"/>
      <c r="L1691" s="46"/>
      <c r="M1691" s="42" t="s">
        <v>1072</v>
      </c>
    </row>
    <row r="1692" spans="1:13" s="93" customFormat="1">
      <c r="A1692" s="43" t="s">
        <v>559</v>
      </c>
      <c r="B1692" s="45">
        <v>28089</v>
      </c>
      <c r="C1692" s="45">
        <v>145922</v>
      </c>
      <c r="D1692" s="45">
        <v>26245</v>
      </c>
      <c r="E1692" s="45">
        <v>172167</v>
      </c>
      <c r="F1692" s="45">
        <v>73762</v>
      </c>
      <c r="G1692" s="45">
        <v>819419</v>
      </c>
      <c r="H1692" s="48">
        <f>H1693+H1694</f>
        <v>100</v>
      </c>
      <c r="I1692" s="48">
        <f>I1693+I1694</f>
        <v>100</v>
      </c>
      <c r="J1692" s="46">
        <v>93.435152550820604</v>
      </c>
      <c r="K1692" s="46">
        <v>35.580651283858899</v>
      </c>
      <c r="L1692" s="46">
        <v>21.01086257458028</v>
      </c>
      <c r="M1692" s="43" t="s">
        <v>560</v>
      </c>
    </row>
    <row r="1693" spans="1:13" s="93" customFormat="1">
      <c r="A1693" s="50" t="s">
        <v>566</v>
      </c>
      <c r="B1693" s="45">
        <v>0</v>
      </c>
      <c r="C1693" s="45">
        <v>0</v>
      </c>
      <c r="D1693" s="45">
        <v>0</v>
      </c>
      <c r="E1693" s="45">
        <v>0</v>
      </c>
      <c r="F1693" s="45">
        <v>44</v>
      </c>
      <c r="G1693" s="45">
        <v>352</v>
      </c>
      <c r="H1693" s="48">
        <f>D1693/D1692*100</f>
        <v>0</v>
      </c>
      <c r="I1693" s="48">
        <f>E1693/E1692*100</f>
        <v>0</v>
      </c>
      <c r="J1693" s="46">
        <v>0</v>
      </c>
      <c r="K1693" s="46">
        <v>0</v>
      </c>
      <c r="L1693" s="46">
        <v>0</v>
      </c>
      <c r="M1693" s="50" t="s">
        <v>834</v>
      </c>
    </row>
    <row r="1694" spans="1:13" s="93" customFormat="1">
      <c r="A1694" s="50" t="s">
        <v>567</v>
      </c>
      <c r="B1694" s="45">
        <v>28089</v>
      </c>
      <c r="C1694" s="45">
        <v>145922</v>
      </c>
      <c r="D1694" s="45">
        <v>26245</v>
      </c>
      <c r="E1694" s="45">
        <v>172167</v>
      </c>
      <c r="F1694" s="45">
        <v>73718</v>
      </c>
      <c r="G1694" s="45">
        <v>819067</v>
      </c>
      <c r="H1694" s="48">
        <f>D1694/D1692*100</f>
        <v>100</v>
      </c>
      <c r="I1694" s="48">
        <f>E1694/E1692*100</f>
        <v>100</v>
      </c>
      <c r="J1694" s="46">
        <v>93.435152550820604</v>
      </c>
      <c r="K1694" s="46">
        <v>35.601888276947285</v>
      </c>
      <c r="L1694" s="46">
        <v>21.019892145575394</v>
      </c>
      <c r="M1694" s="50" t="s">
        <v>567</v>
      </c>
    </row>
    <row r="1695" spans="1:13" s="93" customFormat="1">
      <c r="A1695" s="43" t="s">
        <v>561</v>
      </c>
      <c r="B1695" s="45">
        <v>28089</v>
      </c>
      <c r="C1695" s="45">
        <v>145922</v>
      </c>
      <c r="D1695" s="45">
        <v>26245</v>
      </c>
      <c r="E1695" s="45">
        <v>172167</v>
      </c>
      <c r="F1695" s="45">
        <v>73762</v>
      </c>
      <c r="G1695" s="45">
        <v>819419</v>
      </c>
      <c r="H1695" s="48">
        <f>H1696+H1697</f>
        <v>100</v>
      </c>
      <c r="I1695" s="48">
        <f>I1696+I1697</f>
        <v>100</v>
      </c>
      <c r="J1695" s="46">
        <v>93.435152550820604</v>
      </c>
      <c r="K1695" s="46">
        <v>35.580651283858899</v>
      </c>
      <c r="L1695" s="46">
        <v>21.01086257458028</v>
      </c>
      <c r="M1695" s="43" t="s">
        <v>562</v>
      </c>
    </row>
    <row r="1696" spans="1:13" s="93" customFormat="1">
      <c r="A1696" s="50" t="s">
        <v>568</v>
      </c>
      <c r="B1696" s="45">
        <v>52</v>
      </c>
      <c r="C1696" s="45">
        <v>280</v>
      </c>
      <c r="D1696" s="45">
        <v>280</v>
      </c>
      <c r="E1696" s="45">
        <v>560</v>
      </c>
      <c r="F1696" s="45">
        <v>34366</v>
      </c>
      <c r="G1696" s="45">
        <v>107072</v>
      </c>
      <c r="H1696" s="48">
        <f>D1696/D1695*100</f>
        <v>1.0668698799771386</v>
      </c>
      <c r="I1696" s="48">
        <f>E1696/E1695*100</f>
        <v>0.32526558515859605</v>
      </c>
      <c r="J1696" s="47">
        <v>5.3846153846153841</v>
      </c>
      <c r="K1696" s="46">
        <v>0.8147587732060757</v>
      </c>
      <c r="L1696" s="46">
        <v>0.52301255230125521</v>
      </c>
      <c r="M1696" s="50" t="s">
        <v>568</v>
      </c>
    </row>
    <row r="1697" spans="1:13" s="93" customFormat="1">
      <c r="A1697" s="50" t="s">
        <v>569</v>
      </c>
      <c r="B1697" s="45">
        <v>28037</v>
      </c>
      <c r="C1697" s="45">
        <v>145642</v>
      </c>
      <c r="D1697" s="45">
        <v>25965</v>
      </c>
      <c r="E1697" s="45">
        <v>171607</v>
      </c>
      <c r="F1697" s="45">
        <v>39396</v>
      </c>
      <c r="G1697" s="45">
        <v>712347</v>
      </c>
      <c r="H1697" s="48">
        <f>D1697/D1695*100</f>
        <v>98.933130120022867</v>
      </c>
      <c r="I1697" s="48">
        <f>E1697/E1695*100</f>
        <v>99.67473441484141</v>
      </c>
      <c r="J1697" s="46">
        <v>92.609765666797443</v>
      </c>
      <c r="K1697" s="46">
        <v>65.907706366128551</v>
      </c>
      <c r="L1697" s="46">
        <v>24.090366071591514</v>
      </c>
      <c r="M1697" s="50" t="s">
        <v>835</v>
      </c>
    </row>
    <row r="1698" spans="1:13" s="93" customFormat="1" ht="45">
      <c r="A1698" s="42" t="s">
        <v>806</v>
      </c>
      <c r="B1698" s="45"/>
      <c r="C1698" s="45"/>
      <c r="D1698" s="45"/>
      <c r="E1698" s="45"/>
      <c r="F1698" s="45"/>
      <c r="G1698" s="45"/>
      <c r="J1698" s="46"/>
      <c r="K1698" s="46"/>
      <c r="L1698" s="46"/>
      <c r="M1698" s="42" t="s">
        <v>1073</v>
      </c>
    </row>
    <row r="1699" spans="1:13" s="93" customFormat="1">
      <c r="A1699" s="43" t="s">
        <v>559</v>
      </c>
      <c r="B1699" s="45">
        <v>20782.013999999999</v>
      </c>
      <c r="C1699" s="45">
        <v>139932.17600000001</v>
      </c>
      <c r="D1699" s="45">
        <v>29169.335999999999</v>
      </c>
      <c r="E1699" s="45">
        <v>168793.69</v>
      </c>
      <c r="F1699" s="45">
        <v>18372.313999999998</v>
      </c>
      <c r="G1699" s="45">
        <v>134615.35699999999</v>
      </c>
      <c r="H1699" s="48">
        <f>H1700+H1701</f>
        <v>99.999996571742329</v>
      </c>
      <c r="I1699" s="48">
        <f>I1700+I1701</f>
        <v>100</v>
      </c>
      <c r="J1699" s="46">
        <v>140.35856197575461</v>
      </c>
      <c r="K1699" s="46">
        <v>158.76789390819252</v>
      </c>
      <c r="L1699" s="46">
        <v>125.38962400850002</v>
      </c>
      <c r="M1699" s="43" t="s">
        <v>560</v>
      </c>
    </row>
    <row r="1700" spans="1:13" s="93" customFormat="1">
      <c r="A1700" s="50" t="s">
        <v>566</v>
      </c>
      <c r="B1700" s="45">
        <v>411.69299999999998</v>
      </c>
      <c r="C1700" s="45">
        <v>4163.5249999999996</v>
      </c>
      <c r="D1700" s="45">
        <v>1024.7190000000001</v>
      </c>
      <c r="E1700" s="45">
        <v>5188.2439999999997</v>
      </c>
      <c r="F1700" s="45">
        <v>1003.332</v>
      </c>
      <c r="G1700" s="45">
        <v>4811.9470000000001</v>
      </c>
      <c r="H1700" s="48">
        <f>D1700/D1699*100</f>
        <v>3.5130007758832771</v>
      </c>
      <c r="I1700" s="48">
        <f>E1700/E1699*100</f>
        <v>3.0737191656868212</v>
      </c>
      <c r="J1700" s="47">
        <v>2.4890367336826227</v>
      </c>
      <c r="K1700" s="46">
        <v>102.13159751707312</v>
      </c>
      <c r="L1700" s="46">
        <v>107.82005703720344</v>
      </c>
      <c r="M1700" s="50" t="s">
        <v>834</v>
      </c>
    </row>
    <row r="1701" spans="1:13" s="93" customFormat="1">
      <c r="A1701" s="50" t="s">
        <v>567</v>
      </c>
      <c r="B1701" s="45">
        <v>20370.32</v>
      </c>
      <c r="C1701" s="45">
        <v>135768.652</v>
      </c>
      <c r="D1701" s="45">
        <v>28144.616000000002</v>
      </c>
      <c r="E1701" s="45">
        <v>163605.446</v>
      </c>
      <c r="F1701" s="45">
        <v>17368.982</v>
      </c>
      <c r="G1701" s="45">
        <v>129803.41</v>
      </c>
      <c r="H1701" s="48">
        <f>D1701/D1699*100</f>
        <v>96.486995795859059</v>
      </c>
      <c r="I1701" s="48">
        <f>E1701/E1699*100</f>
        <v>96.926280834313175</v>
      </c>
      <c r="J1701" s="46">
        <v>138.16482018937356</v>
      </c>
      <c r="K1701" s="46">
        <v>162.03952540223716</v>
      </c>
      <c r="L1701" s="46">
        <v>126.04094607375876</v>
      </c>
      <c r="M1701" s="50" t="s">
        <v>567</v>
      </c>
    </row>
    <row r="1702" spans="1:13" s="93" customFormat="1">
      <c r="A1702" s="43" t="s">
        <v>561</v>
      </c>
      <c r="B1702" s="45">
        <v>20782.013999999999</v>
      </c>
      <c r="C1702" s="45">
        <v>139932.17600000001</v>
      </c>
      <c r="D1702" s="45">
        <v>29169.335999999999</v>
      </c>
      <c r="E1702" s="45">
        <v>168793.69</v>
      </c>
      <c r="F1702" s="45">
        <v>18372.313999999998</v>
      </c>
      <c r="G1702" s="45">
        <v>134615.35699999999</v>
      </c>
      <c r="H1702" s="48">
        <f>H1703+H1704</f>
        <v>100</v>
      </c>
      <c r="I1702" s="48">
        <f>I1703+I1704</f>
        <v>100.00000059243921</v>
      </c>
      <c r="J1702" s="46">
        <v>140.35856197575461</v>
      </c>
      <c r="K1702" s="46">
        <v>158.76789390819252</v>
      </c>
      <c r="L1702" s="46">
        <v>125.38962400850002</v>
      </c>
      <c r="M1702" s="43" t="s">
        <v>562</v>
      </c>
    </row>
    <row r="1703" spans="1:13" s="93" customFormat="1">
      <c r="A1703" s="50" t="s">
        <v>568</v>
      </c>
      <c r="B1703" s="45">
        <v>719.53099999999995</v>
      </c>
      <c r="C1703" s="45">
        <v>4404.1360000000004</v>
      </c>
      <c r="D1703" s="45">
        <v>984.92600000000004</v>
      </c>
      <c r="E1703" s="45">
        <v>5376.1419999999998</v>
      </c>
      <c r="F1703" s="45">
        <v>123.435</v>
      </c>
      <c r="G1703" s="45">
        <v>1452.4749999999999</v>
      </c>
      <c r="H1703" s="48">
        <f>D1703/D1702*100</f>
        <v>3.3765801182447217</v>
      </c>
      <c r="I1703" s="48">
        <f>E1703/E1702*100</f>
        <v>3.1850373079704579</v>
      </c>
      <c r="J1703" s="46">
        <v>136.88444278286832</v>
      </c>
      <c r="K1703" s="47">
        <v>7.9793089480293267</v>
      </c>
      <c r="L1703" s="47">
        <v>3.7013662885763954</v>
      </c>
      <c r="M1703" s="50" t="s">
        <v>568</v>
      </c>
    </row>
    <row r="1704" spans="1:13" s="93" customFormat="1">
      <c r="A1704" s="50" t="s">
        <v>569</v>
      </c>
      <c r="B1704" s="45">
        <v>20062.482</v>
      </c>
      <c r="C1704" s="45">
        <v>135528.04</v>
      </c>
      <c r="D1704" s="45">
        <v>28184.41</v>
      </c>
      <c r="E1704" s="45">
        <v>163417.549</v>
      </c>
      <c r="F1704" s="45">
        <v>18248.879000000001</v>
      </c>
      <c r="G1704" s="45">
        <v>133162.88200000001</v>
      </c>
      <c r="H1704" s="48">
        <f>D1704/D1702*100</f>
        <v>96.623419881755282</v>
      </c>
      <c r="I1704" s="48">
        <f>E1704/E1702*100</f>
        <v>96.814963284468746</v>
      </c>
      <c r="J1704" s="46">
        <v>140.48316653941421</v>
      </c>
      <c r="K1704" s="46">
        <v>154.44460999494819</v>
      </c>
      <c r="L1704" s="46">
        <v>122.72004521500217</v>
      </c>
      <c r="M1704" s="50" t="s">
        <v>835</v>
      </c>
    </row>
    <row r="1705" spans="1:13" s="93" customFormat="1" ht="33.75">
      <c r="A1705" s="42" t="s">
        <v>807</v>
      </c>
      <c r="B1705" s="45"/>
      <c r="C1705" s="45"/>
      <c r="D1705" s="45"/>
      <c r="E1705" s="45"/>
      <c r="F1705" s="45"/>
      <c r="G1705" s="45"/>
      <c r="J1705" s="46"/>
      <c r="K1705" s="46"/>
      <c r="L1705" s="46"/>
      <c r="M1705" s="42" t="s">
        <v>1074</v>
      </c>
    </row>
    <row r="1706" spans="1:13" s="93" customFormat="1">
      <c r="A1706" s="43" t="s">
        <v>559</v>
      </c>
      <c r="B1706" s="45">
        <v>29814.02</v>
      </c>
      <c r="C1706" s="45">
        <v>256071.56200000001</v>
      </c>
      <c r="D1706" s="45">
        <v>44086.222999999998</v>
      </c>
      <c r="E1706" s="45">
        <v>300157.78499999997</v>
      </c>
      <c r="F1706" s="45">
        <v>27838.278999999999</v>
      </c>
      <c r="G1706" s="45">
        <v>176568.139</v>
      </c>
      <c r="H1706" s="48">
        <f>H1707+H1708</f>
        <v>100</v>
      </c>
      <c r="I1706" s="48">
        <f>I1707+I1708</f>
        <v>100.00000000000001</v>
      </c>
      <c r="J1706" s="46">
        <v>147.870776902947</v>
      </c>
      <c r="K1706" s="46">
        <v>158.36547582557097</v>
      </c>
      <c r="L1706" s="46">
        <v>169.99544011731356</v>
      </c>
      <c r="M1706" s="43" t="s">
        <v>560</v>
      </c>
    </row>
    <row r="1707" spans="1:13" s="93" customFormat="1">
      <c r="A1707" s="50" t="s">
        <v>566</v>
      </c>
      <c r="B1707" s="45">
        <v>7881</v>
      </c>
      <c r="C1707" s="45">
        <v>39482.800000000003</v>
      </c>
      <c r="D1707" s="45">
        <v>6287.6670000000004</v>
      </c>
      <c r="E1707" s="45">
        <v>45770.466999999997</v>
      </c>
      <c r="F1707" s="45">
        <v>4672.3</v>
      </c>
      <c r="G1707" s="45">
        <v>26355.7</v>
      </c>
      <c r="H1707" s="48">
        <f>D1707/D1706*100</f>
        <v>14.262203863551658</v>
      </c>
      <c r="I1707" s="48">
        <f>E1707/E1706*100</f>
        <v>15.248802225802674</v>
      </c>
      <c r="J1707" s="46">
        <v>79.782603730491061</v>
      </c>
      <c r="K1707" s="46">
        <v>134.57327226419537</v>
      </c>
      <c r="L1707" s="46">
        <v>173.6643951782726</v>
      </c>
      <c r="M1707" s="50" t="s">
        <v>834</v>
      </c>
    </row>
    <row r="1708" spans="1:13" s="93" customFormat="1">
      <c r="A1708" s="50" t="s">
        <v>567</v>
      </c>
      <c r="B1708" s="45">
        <v>21933.02</v>
      </c>
      <c r="C1708" s="45">
        <v>216588.76199999999</v>
      </c>
      <c r="D1708" s="45">
        <v>37798.555999999997</v>
      </c>
      <c r="E1708" s="45">
        <v>254387.318</v>
      </c>
      <c r="F1708" s="45">
        <v>23165.978999999999</v>
      </c>
      <c r="G1708" s="45">
        <v>150212.43900000001</v>
      </c>
      <c r="H1708" s="48">
        <f>D1708/D1706*100</f>
        <v>85.737796136448338</v>
      </c>
      <c r="I1708" s="48">
        <f>E1708/E1706*100</f>
        <v>84.751197774197337</v>
      </c>
      <c r="J1708" s="46">
        <v>172.33630389248722</v>
      </c>
      <c r="K1708" s="46">
        <v>163.16407780564768</v>
      </c>
      <c r="L1708" s="46">
        <v>169.3516992956888</v>
      </c>
      <c r="M1708" s="50" t="s">
        <v>567</v>
      </c>
    </row>
    <row r="1709" spans="1:13" s="93" customFormat="1">
      <c r="A1709" s="43" t="s">
        <v>561</v>
      </c>
      <c r="B1709" s="45">
        <v>29814.02</v>
      </c>
      <c r="C1709" s="45">
        <v>256071.56200000001</v>
      </c>
      <c r="D1709" s="45">
        <v>44086.222999999998</v>
      </c>
      <c r="E1709" s="45">
        <v>300157.78499999997</v>
      </c>
      <c r="F1709" s="45">
        <v>27838.278999999999</v>
      </c>
      <c r="G1709" s="45">
        <v>176568.139</v>
      </c>
      <c r="H1709" s="48">
        <f>H1710+H1711</f>
        <v>100.00000000000001</v>
      </c>
      <c r="I1709" s="48">
        <f>I1710+I1711</f>
        <v>100</v>
      </c>
      <c r="J1709" s="46">
        <v>147.870776902947</v>
      </c>
      <c r="K1709" s="46">
        <v>158.36547582557097</v>
      </c>
      <c r="L1709" s="46">
        <v>169.99544011731356</v>
      </c>
      <c r="M1709" s="43" t="s">
        <v>562</v>
      </c>
    </row>
    <row r="1710" spans="1:13" s="93" customFormat="1">
      <c r="A1710" s="50" t="s">
        <v>568</v>
      </c>
      <c r="B1710" s="45">
        <v>3719.1</v>
      </c>
      <c r="C1710" s="45">
        <v>31965.008999999998</v>
      </c>
      <c r="D1710" s="45">
        <v>2748.14</v>
      </c>
      <c r="E1710" s="45">
        <v>34713.148999999998</v>
      </c>
      <c r="F1710" s="45">
        <v>3832.991</v>
      </c>
      <c r="G1710" s="45">
        <v>27213.464</v>
      </c>
      <c r="H1710" s="48">
        <f>D1710/D1709*100</f>
        <v>6.2335573632606263</v>
      </c>
      <c r="I1710" s="48">
        <f>E1710/E1709*100</f>
        <v>11.564967072235024</v>
      </c>
      <c r="J1710" s="46">
        <v>73.892608426769911</v>
      </c>
      <c r="K1710" s="46">
        <v>71.697011550509771</v>
      </c>
      <c r="L1710" s="46">
        <v>127.55872975230201</v>
      </c>
      <c r="M1710" s="50" t="s">
        <v>568</v>
      </c>
    </row>
    <row r="1711" spans="1:13" s="93" customFormat="1">
      <c r="A1711" s="50" t="s">
        <v>569</v>
      </c>
      <c r="B1711" s="45">
        <v>26094.92</v>
      </c>
      <c r="C1711" s="45">
        <v>224106.55300000001</v>
      </c>
      <c r="D1711" s="45">
        <v>41338.082999999999</v>
      </c>
      <c r="E1711" s="45">
        <v>265444.636</v>
      </c>
      <c r="F1711" s="45">
        <v>24005.288</v>
      </c>
      <c r="G1711" s="45">
        <v>149354.67499999999</v>
      </c>
      <c r="H1711" s="48">
        <f>D1711/D1709*100</f>
        <v>93.766442636739384</v>
      </c>
      <c r="I1711" s="48">
        <f>E1711/E1709*100</f>
        <v>88.435032927764979</v>
      </c>
      <c r="J1711" s="46">
        <v>158.41429289685505</v>
      </c>
      <c r="K1711" s="46">
        <v>172.20407020319854</v>
      </c>
      <c r="L1711" s="46">
        <v>177.72770487432015</v>
      </c>
      <c r="M1711" s="50" t="s">
        <v>835</v>
      </c>
    </row>
    <row r="1712" spans="1:13" s="93" customFormat="1" ht="22.5">
      <c r="A1712" s="42" t="s">
        <v>808</v>
      </c>
      <c r="B1712" s="45"/>
      <c r="C1712" s="45"/>
      <c r="D1712" s="45"/>
      <c r="E1712" s="45"/>
      <c r="F1712" s="45"/>
      <c r="G1712" s="45"/>
      <c r="J1712" s="46"/>
      <c r="K1712" s="46"/>
      <c r="L1712" s="46"/>
      <c r="M1712" s="42" t="s">
        <v>1075</v>
      </c>
    </row>
    <row r="1713" spans="1:13" s="93" customFormat="1">
      <c r="A1713" s="43" t="s">
        <v>559</v>
      </c>
      <c r="B1713" s="45">
        <v>6128.3329999999996</v>
      </c>
      <c r="C1713" s="45">
        <v>36693</v>
      </c>
      <c r="D1713" s="45">
        <v>5116.6670000000004</v>
      </c>
      <c r="E1713" s="45">
        <v>41810</v>
      </c>
      <c r="F1713" s="45">
        <v>4965</v>
      </c>
      <c r="G1713" s="45">
        <v>40774</v>
      </c>
      <c r="H1713" s="48">
        <f>H1714+H1715</f>
        <v>99.999999999999986</v>
      </c>
      <c r="I1713" s="48">
        <f>I1714+I1715</f>
        <v>100</v>
      </c>
      <c r="J1713" s="46">
        <v>83.491987135816544</v>
      </c>
      <c r="K1713" s="46">
        <v>103.05472306143002</v>
      </c>
      <c r="L1713" s="46">
        <v>102.54083484573502</v>
      </c>
      <c r="M1713" s="43" t="s">
        <v>560</v>
      </c>
    </row>
    <row r="1714" spans="1:13" s="93" customFormat="1">
      <c r="A1714" s="50" t="s">
        <v>566</v>
      </c>
      <c r="B1714" s="45">
        <v>139.333</v>
      </c>
      <c r="C1714" s="45">
        <v>1840</v>
      </c>
      <c r="D1714" s="45">
        <v>350.66699999999997</v>
      </c>
      <c r="E1714" s="45">
        <v>2191</v>
      </c>
      <c r="F1714" s="45">
        <v>248</v>
      </c>
      <c r="G1714" s="45">
        <v>1979</v>
      </c>
      <c r="H1714" s="48">
        <f>D1714/D1713*100</f>
        <v>6.8534262636204382</v>
      </c>
      <c r="I1714" s="48">
        <f>E1714/E1713*100</f>
        <v>5.2403731164793115</v>
      </c>
      <c r="J1714" s="47">
        <v>2.5167548247723079</v>
      </c>
      <c r="K1714" s="46">
        <v>141.39798387096772</v>
      </c>
      <c r="L1714" s="46">
        <v>110.71248105103588</v>
      </c>
      <c r="M1714" s="50" t="s">
        <v>834</v>
      </c>
    </row>
    <row r="1715" spans="1:13" s="93" customFormat="1">
      <c r="A1715" s="50" t="s">
        <v>567</v>
      </c>
      <c r="B1715" s="45">
        <v>5989</v>
      </c>
      <c r="C1715" s="45">
        <v>34853</v>
      </c>
      <c r="D1715" s="45">
        <v>4766</v>
      </c>
      <c r="E1715" s="45">
        <v>39619</v>
      </c>
      <c r="F1715" s="45">
        <v>4717</v>
      </c>
      <c r="G1715" s="45">
        <v>38795</v>
      </c>
      <c r="H1715" s="48">
        <f>D1715/D1713*100</f>
        <v>93.146573736379551</v>
      </c>
      <c r="I1715" s="48">
        <f>E1715/E1713*100</f>
        <v>94.759626883520681</v>
      </c>
      <c r="J1715" s="46">
        <v>79.579228585740523</v>
      </c>
      <c r="K1715" s="46">
        <v>101.03879584481662</v>
      </c>
      <c r="L1715" s="46">
        <v>102.1239850496198</v>
      </c>
      <c r="M1715" s="50" t="s">
        <v>567</v>
      </c>
    </row>
    <row r="1716" spans="1:13" s="93" customFormat="1">
      <c r="A1716" s="43" t="s">
        <v>561</v>
      </c>
      <c r="B1716" s="45">
        <v>6128.3329999999996</v>
      </c>
      <c r="C1716" s="45">
        <v>36693</v>
      </c>
      <c r="D1716" s="45">
        <v>5116.6670000000004</v>
      </c>
      <c r="E1716" s="45">
        <v>41810</v>
      </c>
      <c r="F1716" s="45">
        <v>4965</v>
      </c>
      <c r="G1716" s="45">
        <v>40774</v>
      </c>
      <c r="H1716" s="48">
        <f>H1717+H1718</f>
        <v>100</v>
      </c>
      <c r="I1716" s="48">
        <f>I1717+I1718</f>
        <v>100</v>
      </c>
      <c r="J1716" s="46">
        <v>83.491987135816544</v>
      </c>
      <c r="K1716" s="46">
        <v>103.05472306143002</v>
      </c>
      <c r="L1716" s="46">
        <v>102.54083484573502</v>
      </c>
      <c r="M1716" s="43" t="s">
        <v>562</v>
      </c>
    </row>
    <row r="1717" spans="1:13" s="93" customFormat="1">
      <c r="A1717" s="50" t="s">
        <v>568</v>
      </c>
      <c r="B1717" s="45">
        <v>27</v>
      </c>
      <c r="C1717" s="45">
        <v>197</v>
      </c>
      <c r="D1717" s="45">
        <v>177</v>
      </c>
      <c r="E1717" s="45">
        <v>374</v>
      </c>
      <c r="F1717" s="45">
        <v>20</v>
      </c>
      <c r="G1717" s="45">
        <v>66</v>
      </c>
      <c r="H1717" s="48">
        <f>D1717/D1716*100</f>
        <v>3.4592831622616829</v>
      </c>
      <c r="I1717" s="48">
        <f>E1717/E1716*100</f>
        <v>0.89452284142549632</v>
      </c>
      <c r="J1717" s="47">
        <v>6.5555555555555554</v>
      </c>
      <c r="K1717" s="47">
        <v>8.85</v>
      </c>
      <c r="L1717" s="47">
        <v>5.6666666666666661</v>
      </c>
      <c r="M1717" s="50" t="s">
        <v>568</v>
      </c>
    </row>
    <row r="1718" spans="1:13" s="93" customFormat="1">
      <c r="A1718" s="50" t="s">
        <v>569</v>
      </c>
      <c r="B1718" s="45">
        <v>6101.3329999999996</v>
      </c>
      <c r="C1718" s="45">
        <v>36496</v>
      </c>
      <c r="D1718" s="45">
        <v>4939.6670000000004</v>
      </c>
      <c r="E1718" s="45">
        <v>41436</v>
      </c>
      <c r="F1718" s="45">
        <v>4945</v>
      </c>
      <c r="G1718" s="45">
        <v>40708</v>
      </c>
      <c r="H1718" s="48">
        <f>D1718/D1716*100</f>
        <v>96.540716837738316</v>
      </c>
      <c r="I1718" s="48">
        <f>E1718/E1716*100</f>
        <v>99.105477158574502</v>
      </c>
      <c r="J1718" s="46">
        <v>80.960455690584354</v>
      </c>
      <c r="K1718" s="46">
        <v>99.892153690596558</v>
      </c>
      <c r="L1718" s="46">
        <v>101.78834627100325</v>
      </c>
      <c r="M1718" s="50" t="s">
        <v>835</v>
      </c>
    </row>
    <row r="1719" spans="1:13" s="93" customFormat="1" ht="22.5">
      <c r="A1719" s="42" t="s">
        <v>809</v>
      </c>
      <c r="B1719" s="45"/>
      <c r="C1719" s="45"/>
      <c r="D1719" s="45"/>
      <c r="E1719" s="45"/>
      <c r="F1719" s="45"/>
      <c r="G1719" s="45"/>
      <c r="J1719" s="46"/>
      <c r="K1719" s="46"/>
      <c r="L1719" s="46"/>
      <c r="M1719" s="42" t="s">
        <v>1076</v>
      </c>
    </row>
    <row r="1720" spans="1:13" s="93" customFormat="1">
      <c r="A1720" s="43" t="s">
        <v>559</v>
      </c>
      <c r="B1720" s="45">
        <v>121844.333</v>
      </c>
      <c r="C1720" s="45">
        <v>746622.9</v>
      </c>
      <c r="D1720" s="45">
        <v>100734.333</v>
      </c>
      <c r="E1720" s="45">
        <v>847356.9</v>
      </c>
      <c r="F1720" s="45">
        <v>197245</v>
      </c>
      <c r="G1720" s="45">
        <v>1133468.1000000001</v>
      </c>
      <c r="H1720" s="48">
        <f>H1721+H1722</f>
        <v>100</v>
      </c>
      <c r="I1720" s="48">
        <f>I1721+I1722</f>
        <v>100</v>
      </c>
      <c r="J1720" s="46">
        <v>82.674614830055319</v>
      </c>
      <c r="K1720" s="46">
        <v>51.070664909123167</v>
      </c>
      <c r="L1720" s="46">
        <v>74.75789570081416</v>
      </c>
      <c r="M1720" s="43" t="s">
        <v>560</v>
      </c>
    </row>
    <row r="1721" spans="1:13" s="93" customFormat="1">
      <c r="A1721" s="50" t="s">
        <v>566</v>
      </c>
      <c r="B1721" s="45">
        <v>30516.332999999999</v>
      </c>
      <c r="C1721" s="45">
        <v>181300</v>
      </c>
      <c r="D1721" s="45">
        <v>33832.332999999999</v>
      </c>
      <c r="E1721" s="45">
        <v>215132</v>
      </c>
      <c r="F1721" s="45">
        <v>25714</v>
      </c>
      <c r="G1721" s="45">
        <v>214470</v>
      </c>
      <c r="H1721" s="48">
        <f>D1721/D1720*100</f>
        <v>33.585702106152823</v>
      </c>
      <c r="I1721" s="48">
        <f>E1721/E1720*100</f>
        <v>25.388593637462559</v>
      </c>
      <c r="J1721" s="46">
        <v>110.86631214831743</v>
      </c>
      <c r="K1721" s="46">
        <v>131.57164579606442</v>
      </c>
      <c r="L1721" s="46">
        <v>100.30866787895744</v>
      </c>
      <c r="M1721" s="50" t="s">
        <v>834</v>
      </c>
    </row>
    <row r="1722" spans="1:13" s="93" customFormat="1">
      <c r="A1722" s="50" t="s">
        <v>567</v>
      </c>
      <c r="B1722" s="45">
        <v>91328</v>
      </c>
      <c r="C1722" s="45">
        <v>565322.9</v>
      </c>
      <c r="D1722" s="45">
        <v>66902</v>
      </c>
      <c r="E1722" s="45">
        <v>632224.9</v>
      </c>
      <c r="F1722" s="45">
        <v>171531</v>
      </c>
      <c r="G1722" s="45">
        <v>918998.1</v>
      </c>
      <c r="H1722" s="48">
        <f>D1722/D1720*100</f>
        <v>66.414297893847177</v>
      </c>
      <c r="I1722" s="48">
        <f>E1722/E1720*100</f>
        <v>74.611406362537437</v>
      </c>
      <c r="J1722" s="46">
        <v>73.254642606867563</v>
      </c>
      <c r="K1722" s="46">
        <v>39.002862456349</v>
      </c>
      <c r="L1722" s="46">
        <v>68.79501709524753</v>
      </c>
      <c r="M1722" s="50" t="s">
        <v>567</v>
      </c>
    </row>
    <row r="1723" spans="1:13" s="93" customFormat="1">
      <c r="A1723" s="43" t="s">
        <v>561</v>
      </c>
      <c r="B1723" s="45">
        <v>121844.333</v>
      </c>
      <c r="C1723" s="45">
        <v>746622.9</v>
      </c>
      <c r="D1723" s="45">
        <v>100734.333</v>
      </c>
      <c r="E1723" s="45">
        <v>847356.9</v>
      </c>
      <c r="F1723" s="45">
        <v>197245</v>
      </c>
      <c r="G1723" s="45">
        <v>1133468.1000000001</v>
      </c>
      <c r="H1723" s="48">
        <f>H1724+H1725</f>
        <v>100.00000000000001</v>
      </c>
      <c r="I1723" s="48">
        <f>I1724+I1725</f>
        <v>100</v>
      </c>
      <c r="J1723" s="46">
        <v>82.674614830055319</v>
      </c>
      <c r="K1723" s="46">
        <v>51.070664909123167</v>
      </c>
      <c r="L1723" s="46">
        <v>74.75789570081416</v>
      </c>
      <c r="M1723" s="43" t="s">
        <v>562</v>
      </c>
    </row>
    <row r="1724" spans="1:13" s="93" customFormat="1">
      <c r="A1724" s="50" t="s">
        <v>568</v>
      </c>
      <c r="B1724" s="45">
        <v>188</v>
      </c>
      <c r="C1724" s="45">
        <v>425</v>
      </c>
      <c r="D1724" s="45">
        <v>75</v>
      </c>
      <c r="E1724" s="45">
        <v>500</v>
      </c>
      <c r="F1724" s="45">
        <v>57</v>
      </c>
      <c r="G1724" s="45">
        <v>307</v>
      </c>
      <c r="H1724" s="48">
        <f>D1724/D1723*100</f>
        <v>7.4453265104758276E-2</v>
      </c>
      <c r="I1724" s="48">
        <f>E1724/E1723*100</f>
        <v>5.9007013455605307E-2</v>
      </c>
      <c r="J1724" s="46">
        <v>39.893617021276597</v>
      </c>
      <c r="K1724" s="46">
        <v>131.57894736842107</v>
      </c>
      <c r="L1724" s="46">
        <v>162.86644951140067</v>
      </c>
      <c r="M1724" s="50" t="s">
        <v>568</v>
      </c>
    </row>
    <row r="1725" spans="1:13" s="93" customFormat="1">
      <c r="A1725" s="50" t="s">
        <v>569</v>
      </c>
      <c r="B1725" s="45">
        <v>121656.333</v>
      </c>
      <c r="C1725" s="45">
        <v>746197.9</v>
      </c>
      <c r="D1725" s="45">
        <v>100659.333</v>
      </c>
      <c r="E1725" s="45">
        <v>846856.9</v>
      </c>
      <c r="F1725" s="45">
        <v>197188</v>
      </c>
      <c r="G1725" s="45">
        <v>1133161.1000000001</v>
      </c>
      <c r="H1725" s="48">
        <f>D1725/D1723*100</f>
        <v>99.925546734895249</v>
      </c>
      <c r="I1725" s="48">
        <f>E1725/E1723*100</f>
        <v>99.940992986544401</v>
      </c>
      <c r="J1725" s="46">
        <v>82.740725877377884</v>
      </c>
      <c r="K1725" s="46">
        <v>51.047392843377892</v>
      </c>
      <c r="L1725" s="46">
        <v>74.73402502080242</v>
      </c>
      <c r="M1725" s="50" t="s">
        <v>835</v>
      </c>
    </row>
    <row r="1726" spans="1:13" s="93" customFormat="1" ht="22.5">
      <c r="A1726" s="42" t="s">
        <v>810</v>
      </c>
      <c r="B1726" s="45"/>
      <c r="C1726" s="45"/>
      <c r="D1726" s="45"/>
      <c r="E1726" s="45"/>
      <c r="F1726" s="45"/>
      <c r="G1726" s="45"/>
      <c r="J1726" s="46"/>
      <c r="K1726" s="46"/>
      <c r="L1726" s="46"/>
      <c r="M1726" s="42" t="s">
        <v>1077</v>
      </c>
    </row>
    <row r="1727" spans="1:13" s="93" customFormat="1">
      <c r="A1727" s="43" t="s">
        <v>559</v>
      </c>
      <c r="B1727" s="45">
        <v>34067</v>
      </c>
      <c r="C1727" s="45">
        <v>302777.7</v>
      </c>
      <c r="D1727" s="45">
        <v>47064</v>
      </c>
      <c r="E1727" s="45">
        <v>349841.7</v>
      </c>
      <c r="F1727" s="45">
        <v>128711</v>
      </c>
      <c r="G1727" s="45">
        <v>584792</v>
      </c>
      <c r="H1727" s="48">
        <f>H1728+H1729</f>
        <v>100</v>
      </c>
      <c r="I1727" s="48">
        <f>I1728+I1729</f>
        <v>100</v>
      </c>
      <c r="J1727" s="46">
        <v>138.15129010479347</v>
      </c>
      <c r="K1727" s="46">
        <v>36.565639300448296</v>
      </c>
      <c r="L1727" s="46">
        <v>59.82327049617642</v>
      </c>
      <c r="M1727" s="43" t="s">
        <v>560</v>
      </c>
    </row>
    <row r="1728" spans="1:13" s="93" customFormat="1">
      <c r="A1728" s="50" t="s">
        <v>566</v>
      </c>
      <c r="B1728" s="45">
        <v>0</v>
      </c>
      <c r="C1728" s="45">
        <v>11</v>
      </c>
      <c r="D1728" s="45">
        <v>0</v>
      </c>
      <c r="E1728" s="45">
        <v>11</v>
      </c>
      <c r="F1728" s="45">
        <v>0</v>
      </c>
      <c r="G1728" s="45">
        <v>9</v>
      </c>
      <c r="H1728" s="48">
        <f>D1728/D1727*100</f>
        <v>0</v>
      </c>
      <c r="I1728" s="48">
        <f>E1728/E1727*100</f>
        <v>3.1442792554461059E-3</v>
      </c>
      <c r="J1728" s="46">
        <v>0</v>
      </c>
      <c r="K1728" s="46">
        <v>0</v>
      </c>
      <c r="L1728" s="46">
        <v>122.22222222222223</v>
      </c>
      <c r="M1728" s="50" t="s">
        <v>834</v>
      </c>
    </row>
    <row r="1729" spans="1:13" s="93" customFormat="1">
      <c r="A1729" s="50" t="s">
        <v>567</v>
      </c>
      <c r="B1729" s="45">
        <v>34067</v>
      </c>
      <c r="C1729" s="45">
        <v>302766.7</v>
      </c>
      <c r="D1729" s="45">
        <v>47064</v>
      </c>
      <c r="E1729" s="45">
        <v>349830.7</v>
      </c>
      <c r="F1729" s="45">
        <v>128711</v>
      </c>
      <c r="G1729" s="45">
        <v>584783</v>
      </c>
      <c r="H1729" s="48">
        <f>D1729/D1727*100</f>
        <v>100</v>
      </c>
      <c r="I1729" s="48">
        <f>E1729/E1727*100</f>
        <v>99.996855720744549</v>
      </c>
      <c r="J1729" s="46">
        <v>138.15129010479347</v>
      </c>
      <c r="K1729" s="46">
        <v>36.565639300448296</v>
      </c>
      <c r="L1729" s="46">
        <v>59.822310156074991</v>
      </c>
      <c r="M1729" s="50" t="s">
        <v>567</v>
      </c>
    </row>
    <row r="1730" spans="1:13" s="93" customFormat="1">
      <c r="A1730" s="43" t="s">
        <v>561</v>
      </c>
      <c r="B1730" s="45">
        <v>34067</v>
      </c>
      <c r="C1730" s="45">
        <v>302777.7</v>
      </c>
      <c r="D1730" s="45">
        <v>47064</v>
      </c>
      <c r="E1730" s="45">
        <v>349841.7</v>
      </c>
      <c r="F1730" s="45">
        <v>128711</v>
      </c>
      <c r="G1730" s="45">
        <v>584792</v>
      </c>
      <c r="H1730" s="48">
        <f>H1731+H1732</f>
        <v>100</v>
      </c>
      <c r="I1730" s="48">
        <f>I1731+I1732</f>
        <v>100</v>
      </c>
      <c r="J1730" s="46">
        <v>138.15129010479347</v>
      </c>
      <c r="K1730" s="46">
        <v>36.565639300448296</v>
      </c>
      <c r="L1730" s="46">
        <v>59.82327049617642</v>
      </c>
      <c r="M1730" s="43" t="s">
        <v>562</v>
      </c>
    </row>
    <row r="1731" spans="1:13" s="93" customFormat="1">
      <c r="A1731" s="50" t="s">
        <v>568</v>
      </c>
      <c r="B1731" s="45">
        <v>185</v>
      </c>
      <c r="C1731" s="45">
        <v>286</v>
      </c>
      <c r="D1731" s="45">
        <v>74</v>
      </c>
      <c r="E1731" s="45">
        <v>360</v>
      </c>
      <c r="F1731" s="45">
        <v>0</v>
      </c>
      <c r="G1731" s="45">
        <v>180</v>
      </c>
      <c r="H1731" s="48">
        <f>D1731/D1730*100</f>
        <v>0.15723270440251574</v>
      </c>
      <c r="I1731" s="48">
        <f>E1731/E1730*100</f>
        <v>0.10290368472369074</v>
      </c>
      <c r="J1731" s="46">
        <v>40</v>
      </c>
      <c r="K1731" s="46">
        <v>0</v>
      </c>
      <c r="L1731" s="47">
        <v>2</v>
      </c>
      <c r="M1731" s="50" t="s">
        <v>568</v>
      </c>
    </row>
    <row r="1732" spans="1:13" s="93" customFormat="1">
      <c r="A1732" s="50" t="s">
        <v>569</v>
      </c>
      <c r="B1732" s="45">
        <v>33882</v>
      </c>
      <c r="C1732" s="45">
        <v>302491.7</v>
      </c>
      <c r="D1732" s="45">
        <v>46990</v>
      </c>
      <c r="E1732" s="45">
        <v>349481.7</v>
      </c>
      <c r="F1732" s="45">
        <v>128711</v>
      </c>
      <c r="G1732" s="45">
        <v>584612</v>
      </c>
      <c r="H1732" s="48">
        <f>D1732/D1730*100</f>
        <v>99.842767295597483</v>
      </c>
      <c r="I1732" s="48">
        <f>E1732/E1730*100</f>
        <v>99.897096315276315</v>
      </c>
      <c r="J1732" s="46">
        <v>138.68720854731126</v>
      </c>
      <c r="K1732" s="46">
        <v>36.508146156894128</v>
      </c>
      <c r="L1732" s="46">
        <v>59.780110569061193</v>
      </c>
      <c r="M1732" s="50" t="s">
        <v>835</v>
      </c>
    </row>
    <row r="1733" spans="1:13" s="93" customFormat="1" ht="22.5">
      <c r="A1733" s="42" t="s">
        <v>811</v>
      </c>
      <c r="B1733" s="45"/>
      <c r="C1733" s="45"/>
      <c r="D1733" s="45"/>
      <c r="E1733" s="45"/>
      <c r="F1733" s="45"/>
      <c r="G1733" s="45"/>
      <c r="J1733" s="46"/>
      <c r="K1733" s="46"/>
      <c r="L1733" s="46"/>
      <c r="M1733" s="42" t="s">
        <v>1078</v>
      </c>
    </row>
    <row r="1734" spans="1:13" s="93" customFormat="1">
      <c r="A1734" s="43" t="s">
        <v>559</v>
      </c>
      <c r="B1734" s="45">
        <v>69819.667000000001</v>
      </c>
      <c r="C1734" s="45">
        <v>331786.2</v>
      </c>
      <c r="D1734" s="45">
        <v>38188</v>
      </c>
      <c r="E1734" s="45">
        <v>369974.2</v>
      </c>
      <c r="F1734" s="45">
        <v>57300</v>
      </c>
      <c r="G1734" s="45">
        <v>388178.1</v>
      </c>
      <c r="H1734" s="48">
        <f>H1735+H1736</f>
        <v>100</v>
      </c>
      <c r="I1734" s="48">
        <f>I1735+I1736</f>
        <v>100</v>
      </c>
      <c r="J1734" s="46">
        <v>54.695190683163808</v>
      </c>
      <c r="K1734" s="46">
        <v>66.645724258289704</v>
      </c>
      <c r="L1734" s="46">
        <v>95.310425807123082</v>
      </c>
      <c r="M1734" s="43" t="s">
        <v>560</v>
      </c>
    </row>
    <row r="1735" spans="1:13" s="93" customFormat="1">
      <c r="A1735" s="50" t="s">
        <v>566</v>
      </c>
      <c r="B1735" s="45">
        <v>30126.667000000001</v>
      </c>
      <c r="C1735" s="45">
        <v>174189</v>
      </c>
      <c r="D1735" s="45">
        <v>33391</v>
      </c>
      <c r="E1735" s="45">
        <v>207580</v>
      </c>
      <c r="F1735" s="45">
        <v>24020</v>
      </c>
      <c r="G1735" s="45">
        <v>198010</v>
      </c>
      <c r="H1735" s="48">
        <f>D1735/D1734*100</f>
        <v>87.43846234419189</v>
      </c>
      <c r="I1735" s="48">
        <f>E1735/E1734*100</f>
        <v>56.10661500180283</v>
      </c>
      <c r="J1735" s="46">
        <v>110.83536057938304</v>
      </c>
      <c r="K1735" s="46">
        <v>139.01332223147378</v>
      </c>
      <c r="L1735" s="46">
        <v>104.83308923791728</v>
      </c>
      <c r="M1735" s="50" t="s">
        <v>834</v>
      </c>
    </row>
    <row r="1736" spans="1:13" s="93" customFormat="1">
      <c r="A1736" s="50" t="s">
        <v>567</v>
      </c>
      <c r="B1736" s="45">
        <v>39693</v>
      </c>
      <c r="C1736" s="45">
        <v>157597.20000000001</v>
      </c>
      <c r="D1736" s="45">
        <v>4797</v>
      </c>
      <c r="E1736" s="45">
        <v>162394.20000000001</v>
      </c>
      <c r="F1736" s="45">
        <v>33280</v>
      </c>
      <c r="G1736" s="45">
        <v>190168.1</v>
      </c>
      <c r="H1736" s="48">
        <f>D1736/D1734*100</f>
        <v>12.561537655808108</v>
      </c>
      <c r="I1736" s="48">
        <f>E1736/E1734*100</f>
        <v>43.89338499819717</v>
      </c>
      <c r="J1736" s="46">
        <v>12.085254326959413</v>
      </c>
      <c r="K1736" s="46">
        <v>14.4140625</v>
      </c>
      <c r="L1736" s="46">
        <v>85.395079406062322</v>
      </c>
      <c r="M1736" s="50" t="s">
        <v>567</v>
      </c>
    </row>
    <row r="1737" spans="1:13" s="93" customFormat="1">
      <c r="A1737" s="43" t="s">
        <v>561</v>
      </c>
      <c r="B1737" s="45">
        <v>69819.667000000001</v>
      </c>
      <c r="C1737" s="45">
        <v>331786.2</v>
      </c>
      <c r="D1737" s="45">
        <v>38188</v>
      </c>
      <c r="E1737" s="45">
        <v>369974.2</v>
      </c>
      <c r="F1737" s="45">
        <v>57300</v>
      </c>
      <c r="G1737" s="45">
        <v>388178.1</v>
      </c>
      <c r="H1737" s="48">
        <f>H1738+H1739</f>
        <v>100</v>
      </c>
      <c r="I1737" s="48">
        <f>I1738+I1739</f>
        <v>100.00000000000001</v>
      </c>
      <c r="J1737" s="46">
        <v>54.695190683163808</v>
      </c>
      <c r="K1737" s="46">
        <v>66.645724258289704</v>
      </c>
      <c r="L1737" s="46">
        <v>95.310425807123082</v>
      </c>
      <c r="M1737" s="43" t="s">
        <v>562</v>
      </c>
    </row>
    <row r="1738" spans="1:13" s="93" customFormat="1">
      <c r="A1738" s="50" t="s">
        <v>568</v>
      </c>
      <c r="B1738" s="45">
        <v>0</v>
      </c>
      <c r="C1738" s="45">
        <v>114</v>
      </c>
      <c r="D1738" s="45">
        <v>0</v>
      </c>
      <c r="E1738" s="45">
        <v>114</v>
      </c>
      <c r="F1738" s="45">
        <v>57</v>
      </c>
      <c r="G1738" s="45">
        <v>118</v>
      </c>
      <c r="H1738" s="48">
        <f>D1738/D1737*100</f>
        <v>0</v>
      </c>
      <c r="I1738" s="48">
        <f>E1738/E1737*100</f>
        <v>3.0812959390141257E-2</v>
      </c>
      <c r="J1738" s="46">
        <v>0</v>
      </c>
      <c r="K1738" s="46">
        <v>0</v>
      </c>
      <c r="L1738" s="46">
        <v>96.610169491525426</v>
      </c>
      <c r="M1738" s="50" t="s">
        <v>568</v>
      </c>
    </row>
    <row r="1739" spans="1:13" s="93" customFormat="1">
      <c r="A1739" s="50" t="s">
        <v>569</v>
      </c>
      <c r="B1739" s="45">
        <v>69819.667000000001</v>
      </c>
      <c r="C1739" s="45">
        <v>331672.2</v>
      </c>
      <c r="D1739" s="45">
        <v>38188</v>
      </c>
      <c r="E1739" s="45">
        <v>369860.2</v>
      </c>
      <c r="F1739" s="45">
        <v>57243</v>
      </c>
      <c r="G1739" s="45">
        <v>388060.1</v>
      </c>
      <c r="H1739" s="48">
        <f>D1739/D1737*100</f>
        <v>100</v>
      </c>
      <c r="I1739" s="48">
        <f>E1739/E1737*100</f>
        <v>99.969187040609867</v>
      </c>
      <c r="J1739" s="46">
        <v>54.695190683163808</v>
      </c>
      <c r="K1739" s="46">
        <v>66.712087067414359</v>
      </c>
      <c r="L1739" s="46">
        <v>95.310030585468596</v>
      </c>
      <c r="M1739" s="50" t="s">
        <v>835</v>
      </c>
    </row>
    <row r="1740" spans="1:13" s="93" customFormat="1" ht="22.5">
      <c r="A1740" s="42" t="s">
        <v>812</v>
      </c>
      <c r="B1740" s="45"/>
      <c r="C1740" s="45"/>
      <c r="D1740" s="45"/>
      <c r="E1740" s="45"/>
      <c r="F1740" s="45"/>
      <c r="G1740" s="45"/>
      <c r="J1740" s="46"/>
      <c r="K1740" s="46"/>
      <c r="L1740" s="46"/>
      <c r="M1740" s="42" t="s">
        <v>1079</v>
      </c>
    </row>
    <row r="1741" spans="1:13" s="93" customFormat="1">
      <c r="A1741" s="43" t="s">
        <v>559</v>
      </c>
      <c r="B1741" s="45">
        <v>1768872.3330000001</v>
      </c>
      <c r="C1741" s="45">
        <v>3396103</v>
      </c>
      <c r="D1741" s="45">
        <v>1277151.3330000001</v>
      </c>
      <c r="E1741" s="45">
        <v>4673254</v>
      </c>
      <c r="F1741" s="45">
        <v>414531</v>
      </c>
      <c r="G1741" s="45">
        <v>4038070</v>
      </c>
      <c r="H1741" s="48">
        <f>H1742+H1743</f>
        <v>99.999999999999986</v>
      </c>
      <c r="I1741" s="48">
        <f>I1742+I1743</f>
        <v>100</v>
      </c>
      <c r="J1741" s="46">
        <v>72.201442081122764</v>
      </c>
      <c r="K1741" s="47">
        <v>3.0809549418499462</v>
      </c>
      <c r="L1741" s="46">
        <v>115.72989076464748</v>
      </c>
      <c r="M1741" s="43" t="s">
        <v>560</v>
      </c>
    </row>
    <row r="1742" spans="1:13" s="93" customFormat="1">
      <c r="A1742" s="50" t="s">
        <v>566</v>
      </c>
      <c r="B1742" s="45">
        <v>95.332999999999998</v>
      </c>
      <c r="C1742" s="45">
        <v>622</v>
      </c>
      <c r="D1742" s="45">
        <v>106.333</v>
      </c>
      <c r="E1742" s="45">
        <v>728</v>
      </c>
      <c r="F1742" s="45">
        <v>39</v>
      </c>
      <c r="G1742" s="45">
        <v>399</v>
      </c>
      <c r="H1742" s="48">
        <f>D1742/D1741*100</f>
        <v>8.3257948570766589E-3</v>
      </c>
      <c r="I1742" s="48">
        <f>E1742/E1741*100</f>
        <v>1.557801052542832E-2</v>
      </c>
      <c r="J1742" s="46">
        <v>111.53850188287372</v>
      </c>
      <c r="K1742" s="47">
        <v>2.7264871794871794</v>
      </c>
      <c r="L1742" s="46">
        <v>182.45614035087718</v>
      </c>
      <c r="M1742" s="50" t="s">
        <v>834</v>
      </c>
    </row>
    <row r="1743" spans="1:13" s="93" customFormat="1">
      <c r="A1743" s="50" t="s">
        <v>567</v>
      </c>
      <c r="B1743" s="45">
        <v>1768777</v>
      </c>
      <c r="C1743" s="45">
        <v>3395481</v>
      </c>
      <c r="D1743" s="45">
        <v>1277045</v>
      </c>
      <c r="E1743" s="45">
        <v>4672526</v>
      </c>
      <c r="F1743" s="45">
        <v>414492</v>
      </c>
      <c r="G1743" s="45">
        <v>4037671</v>
      </c>
      <c r="H1743" s="48">
        <f>D1743/D1741*100</f>
        <v>99.991674205142914</v>
      </c>
      <c r="I1743" s="48">
        <f>E1743/E1741*100</f>
        <v>99.984421989474569</v>
      </c>
      <c r="J1743" s="46">
        <v>72.199321904344075</v>
      </c>
      <c r="K1743" s="47">
        <v>3.080988294104591</v>
      </c>
      <c r="L1743" s="46">
        <v>115.72329692042764</v>
      </c>
      <c r="M1743" s="50" t="s">
        <v>567</v>
      </c>
    </row>
    <row r="1744" spans="1:13" s="93" customFormat="1">
      <c r="A1744" s="43" t="s">
        <v>561</v>
      </c>
      <c r="B1744" s="45">
        <v>1768872.3330000001</v>
      </c>
      <c r="C1744" s="45">
        <v>3396103</v>
      </c>
      <c r="D1744" s="45">
        <v>1277151.3330000001</v>
      </c>
      <c r="E1744" s="45">
        <v>4673254</v>
      </c>
      <c r="F1744" s="45">
        <v>414531</v>
      </c>
      <c r="G1744" s="45">
        <v>4038070</v>
      </c>
      <c r="H1744" s="48">
        <f>H1745+H1746</f>
        <v>100.00000000000001</v>
      </c>
      <c r="I1744" s="48">
        <f>I1745+I1746</f>
        <v>100</v>
      </c>
      <c r="J1744" s="46">
        <v>72.201442081122764</v>
      </c>
      <c r="K1744" s="47">
        <v>3.0809549418499462</v>
      </c>
      <c r="L1744" s="46">
        <v>115.72989076464748</v>
      </c>
      <c r="M1744" s="43" t="s">
        <v>562</v>
      </c>
    </row>
    <row r="1745" spans="1:13" s="93" customFormat="1">
      <c r="A1745" s="50" t="s">
        <v>568</v>
      </c>
      <c r="B1745" s="45">
        <v>901</v>
      </c>
      <c r="C1745" s="45">
        <v>7311</v>
      </c>
      <c r="D1745" s="45">
        <v>1432</v>
      </c>
      <c r="E1745" s="45">
        <v>8743</v>
      </c>
      <c r="F1745" s="45">
        <v>5384</v>
      </c>
      <c r="G1745" s="45">
        <v>12436</v>
      </c>
      <c r="H1745" s="48">
        <f>D1745/D1744*100</f>
        <v>0.11212453551892428</v>
      </c>
      <c r="I1745" s="48">
        <f>E1745/E1744*100</f>
        <v>0.18708591486788434</v>
      </c>
      <c r="J1745" s="46">
        <v>158.93451720310767</v>
      </c>
      <c r="K1745" s="46">
        <v>26.597325408618126</v>
      </c>
      <c r="L1745" s="46">
        <v>70.303956256030872</v>
      </c>
      <c r="M1745" s="50" t="s">
        <v>568</v>
      </c>
    </row>
    <row r="1746" spans="1:13" s="93" customFormat="1">
      <c r="A1746" s="50" t="s">
        <v>569</v>
      </c>
      <c r="B1746" s="45">
        <v>1767971.3330000001</v>
      </c>
      <c r="C1746" s="45">
        <v>3388792</v>
      </c>
      <c r="D1746" s="45">
        <v>1275719.3330000001</v>
      </c>
      <c r="E1746" s="45">
        <v>4664511</v>
      </c>
      <c r="F1746" s="45">
        <v>409147</v>
      </c>
      <c r="G1746" s="45">
        <v>4025634</v>
      </c>
      <c r="H1746" s="48">
        <f>D1746/D1744*100</f>
        <v>99.887875464481084</v>
      </c>
      <c r="I1746" s="48">
        <f>E1746/E1744*100</f>
        <v>99.812914085132121</v>
      </c>
      <c r="J1746" s="46">
        <v>72.157240854990718</v>
      </c>
      <c r="K1746" s="47">
        <v>3.1179975241172491</v>
      </c>
      <c r="L1746" s="46">
        <v>115.87022069070363</v>
      </c>
      <c r="M1746" s="50" t="s">
        <v>835</v>
      </c>
    </row>
    <row r="1747" spans="1:13" s="93" customFormat="1">
      <c r="A1747" s="42" t="s">
        <v>813</v>
      </c>
      <c r="B1747" s="45"/>
      <c r="C1747" s="45"/>
      <c r="D1747" s="45"/>
      <c r="E1747" s="45"/>
      <c r="F1747" s="45"/>
      <c r="G1747" s="45"/>
      <c r="J1747" s="46"/>
      <c r="K1747" s="46"/>
      <c r="L1747" s="46"/>
      <c r="M1747" s="42" t="s">
        <v>1080</v>
      </c>
    </row>
    <row r="1748" spans="1:13" s="93" customFormat="1">
      <c r="A1748" s="43" t="s">
        <v>559</v>
      </c>
      <c r="B1748" s="45">
        <v>11566</v>
      </c>
      <c r="C1748" s="45">
        <v>85422</v>
      </c>
      <c r="D1748" s="45">
        <v>13011</v>
      </c>
      <c r="E1748" s="45">
        <v>98433</v>
      </c>
      <c r="F1748" s="45">
        <v>12150</v>
      </c>
      <c r="G1748" s="45">
        <v>102054</v>
      </c>
      <c r="H1748" s="48">
        <f>H1749+H1750</f>
        <v>100</v>
      </c>
      <c r="I1748" s="48">
        <f>I1749+I1750</f>
        <v>100</v>
      </c>
      <c r="J1748" s="46">
        <v>112.49351547639634</v>
      </c>
      <c r="K1748" s="46">
        <v>107.08641975308642</v>
      </c>
      <c r="L1748" s="46">
        <v>96.451878417308492</v>
      </c>
      <c r="M1748" s="43" t="s">
        <v>560</v>
      </c>
    </row>
    <row r="1749" spans="1:13" s="93" customFormat="1">
      <c r="A1749" s="50" t="s">
        <v>566</v>
      </c>
      <c r="B1749" s="45">
        <v>7132</v>
      </c>
      <c r="C1749" s="45">
        <v>54104</v>
      </c>
      <c r="D1749" s="45">
        <v>8439</v>
      </c>
      <c r="E1749" s="45">
        <v>62543</v>
      </c>
      <c r="F1749" s="45">
        <v>6839</v>
      </c>
      <c r="G1749" s="45">
        <v>47548</v>
      </c>
      <c r="H1749" s="48">
        <f>D1749/D1748*100</f>
        <v>64.860502651602488</v>
      </c>
      <c r="I1749" s="48">
        <f>E1749/E1748*100</f>
        <v>63.53865065577601</v>
      </c>
      <c r="J1749" s="46">
        <v>118.32585530005609</v>
      </c>
      <c r="K1749" s="46">
        <v>123.39523322123118</v>
      </c>
      <c r="L1749" s="46">
        <v>131.53655253638428</v>
      </c>
      <c r="M1749" s="50" t="s">
        <v>834</v>
      </c>
    </row>
    <row r="1750" spans="1:13" s="93" customFormat="1">
      <c r="A1750" s="50" t="s">
        <v>567</v>
      </c>
      <c r="B1750" s="45">
        <v>4434</v>
      </c>
      <c r="C1750" s="45">
        <v>31318</v>
      </c>
      <c r="D1750" s="45">
        <v>4572</v>
      </c>
      <c r="E1750" s="45">
        <v>35890</v>
      </c>
      <c r="F1750" s="45">
        <v>5311</v>
      </c>
      <c r="G1750" s="45">
        <v>54506</v>
      </c>
      <c r="H1750" s="48">
        <f>D1750/D1748*100</f>
        <v>35.139497348397505</v>
      </c>
      <c r="I1750" s="48">
        <f>E1750/E1748*100</f>
        <v>36.46134934422399</v>
      </c>
      <c r="J1750" s="46">
        <v>103.11231393775371</v>
      </c>
      <c r="K1750" s="46">
        <v>86.085482959894563</v>
      </c>
      <c r="L1750" s="46">
        <v>65.845961912450008</v>
      </c>
      <c r="M1750" s="50" t="s">
        <v>567</v>
      </c>
    </row>
    <row r="1751" spans="1:13" s="93" customFormat="1">
      <c r="A1751" s="43" t="s">
        <v>561</v>
      </c>
      <c r="B1751" s="45">
        <v>11566</v>
      </c>
      <c r="C1751" s="45">
        <v>85422</v>
      </c>
      <c r="D1751" s="45">
        <v>13011</v>
      </c>
      <c r="E1751" s="45">
        <v>98433</v>
      </c>
      <c r="F1751" s="45">
        <v>12150</v>
      </c>
      <c r="G1751" s="45">
        <v>102054</v>
      </c>
      <c r="H1751" s="48">
        <f>H1752+H1753</f>
        <v>100</v>
      </c>
      <c r="I1751" s="48">
        <f>I1752+I1753</f>
        <v>100</v>
      </c>
      <c r="J1751" s="46">
        <v>112.49351547639634</v>
      </c>
      <c r="K1751" s="46">
        <v>107.08641975308642</v>
      </c>
      <c r="L1751" s="46">
        <v>96.451878417308492</v>
      </c>
      <c r="M1751" s="43" t="s">
        <v>562</v>
      </c>
    </row>
    <row r="1752" spans="1:13" s="93" customFormat="1">
      <c r="A1752" s="50" t="s">
        <v>568</v>
      </c>
      <c r="B1752" s="45">
        <v>508</v>
      </c>
      <c r="C1752" s="45">
        <v>4676</v>
      </c>
      <c r="D1752" s="45">
        <v>465</v>
      </c>
      <c r="E1752" s="45">
        <v>5141</v>
      </c>
      <c r="F1752" s="45">
        <v>1717</v>
      </c>
      <c r="G1752" s="45">
        <v>5983</v>
      </c>
      <c r="H1752" s="48">
        <f>D1752/D1751*100</f>
        <v>3.5738990085312428</v>
      </c>
      <c r="I1752" s="48">
        <f>E1752/E1751*100</f>
        <v>5.2228419330915443</v>
      </c>
      <c r="J1752" s="46">
        <v>91.535433070866134</v>
      </c>
      <c r="K1752" s="46">
        <v>27.082119976703549</v>
      </c>
      <c r="L1752" s="46">
        <v>85.92679257897376</v>
      </c>
      <c r="M1752" s="50" t="s">
        <v>568</v>
      </c>
    </row>
    <row r="1753" spans="1:13" s="93" customFormat="1">
      <c r="A1753" s="50" t="s">
        <v>569</v>
      </c>
      <c r="B1753" s="45">
        <v>11058</v>
      </c>
      <c r="C1753" s="45">
        <v>80746</v>
      </c>
      <c r="D1753" s="45">
        <v>12546</v>
      </c>
      <c r="E1753" s="45">
        <v>93292</v>
      </c>
      <c r="F1753" s="45">
        <v>10433</v>
      </c>
      <c r="G1753" s="45">
        <v>96071</v>
      </c>
      <c r="H1753" s="48">
        <f>D1753/D1751*100</f>
        <v>96.426100991468758</v>
      </c>
      <c r="I1753" s="48">
        <f>E1753/E1751*100</f>
        <v>94.777158066908456</v>
      </c>
      <c r="J1753" s="46">
        <v>113.45632121540966</v>
      </c>
      <c r="K1753" s="46">
        <v>120.25304322821816</v>
      </c>
      <c r="L1753" s="46">
        <v>97.107347690770368</v>
      </c>
      <c r="M1753" s="50" t="s">
        <v>835</v>
      </c>
    </row>
    <row r="1754" spans="1:13" s="93" customFormat="1" ht="22.5">
      <c r="A1754" s="42" t="s">
        <v>814</v>
      </c>
      <c r="B1754" s="45"/>
      <c r="C1754" s="45"/>
      <c r="D1754" s="45"/>
      <c r="E1754" s="45"/>
      <c r="F1754" s="45"/>
      <c r="G1754" s="45"/>
      <c r="J1754" s="46"/>
      <c r="K1754" s="46"/>
      <c r="L1754" s="46"/>
      <c r="M1754" s="42" t="s">
        <v>1081</v>
      </c>
    </row>
    <row r="1755" spans="1:13" s="93" customFormat="1">
      <c r="A1755" s="43" t="s">
        <v>559</v>
      </c>
      <c r="B1755" s="45">
        <v>94</v>
      </c>
      <c r="C1755" s="45">
        <v>1246</v>
      </c>
      <c r="D1755" s="45">
        <v>113</v>
      </c>
      <c r="E1755" s="45">
        <v>1359</v>
      </c>
      <c r="F1755" s="45">
        <v>203</v>
      </c>
      <c r="G1755" s="45">
        <v>2777</v>
      </c>
      <c r="H1755" s="48">
        <f>H1756+H1757+H1758</f>
        <v>100</v>
      </c>
      <c r="I1755" s="48">
        <f>I1756+I1757+I1758</f>
        <v>100</v>
      </c>
      <c r="J1755" s="46">
        <v>120.21276595744682</v>
      </c>
      <c r="K1755" s="46">
        <v>55.665024630541879</v>
      </c>
      <c r="L1755" s="46">
        <v>48.937702556715884</v>
      </c>
      <c r="M1755" s="43" t="s">
        <v>560</v>
      </c>
    </row>
    <row r="1756" spans="1:13" s="93" customFormat="1">
      <c r="A1756" s="50" t="s">
        <v>566</v>
      </c>
      <c r="B1756" s="45">
        <v>42</v>
      </c>
      <c r="C1756" s="45">
        <v>653</v>
      </c>
      <c r="D1756" s="45">
        <v>59</v>
      </c>
      <c r="E1756" s="45">
        <v>712</v>
      </c>
      <c r="F1756" s="45">
        <v>107</v>
      </c>
      <c r="G1756" s="45">
        <v>809</v>
      </c>
      <c r="H1756" s="48">
        <f>D1756/D1755*100</f>
        <v>52.212389380530979</v>
      </c>
      <c r="I1756" s="48">
        <f>E1756/E1755*100</f>
        <v>52.39146431199412</v>
      </c>
      <c r="J1756" s="46">
        <v>140.47619047619048</v>
      </c>
      <c r="K1756" s="46">
        <v>55.140186915887845</v>
      </c>
      <c r="L1756" s="46">
        <v>88.00988875154512</v>
      </c>
      <c r="M1756" s="50" t="s">
        <v>834</v>
      </c>
    </row>
    <row r="1757" spans="1:13" s="93" customFormat="1">
      <c r="A1757" s="50" t="s">
        <v>567</v>
      </c>
      <c r="B1757" s="45">
        <v>52</v>
      </c>
      <c r="C1757" s="45">
        <v>593</v>
      </c>
      <c r="D1757" s="45">
        <v>54</v>
      </c>
      <c r="E1757" s="45">
        <v>647</v>
      </c>
      <c r="F1757" s="45">
        <v>96</v>
      </c>
      <c r="G1757" s="45">
        <v>791</v>
      </c>
      <c r="H1757" s="48">
        <f>D1757/D1755*100</f>
        <v>47.787610619469028</v>
      </c>
      <c r="I1757" s="48">
        <f>E1757/E1755*100</f>
        <v>47.608535688005887</v>
      </c>
      <c r="J1757" s="46">
        <v>103.84615384615384</v>
      </c>
      <c r="K1757" s="46">
        <v>56.25</v>
      </c>
      <c r="L1757" s="46">
        <v>81.795195954487994</v>
      </c>
      <c r="M1757" s="50" t="s">
        <v>567</v>
      </c>
    </row>
    <row r="1758" spans="1:13" s="93" customFormat="1">
      <c r="A1758" s="50" t="s">
        <v>590</v>
      </c>
      <c r="B1758" s="45">
        <v>0</v>
      </c>
      <c r="C1758" s="45">
        <v>0</v>
      </c>
      <c r="D1758" s="45">
        <v>0</v>
      </c>
      <c r="E1758" s="45">
        <v>0</v>
      </c>
      <c r="F1758" s="45">
        <v>0</v>
      </c>
      <c r="G1758" s="45">
        <v>1177</v>
      </c>
      <c r="H1758" s="48">
        <f>D1758/D1755*100</f>
        <v>0</v>
      </c>
      <c r="I1758" s="48">
        <f>E1758/E1755*100</f>
        <v>0</v>
      </c>
      <c r="J1758" s="46">
        <v>0</v>
      </c>
      <c r="K1758" s="46">
        <v>0</v>
      </c>
      <c r="L1758" s="46">
        <v>0</v>
      </c>
      <c r="M1758" s="50" t="s">
        <v>856</v>
      </c>
    </row>
    <row r="1759" spans="1:13" s="93" customFormat="1">
      <c r="A1759" s="43" t="s">
        <v>561</v>
      </c>
      <c r="B1759" s="45">
        <v>94</v>
      </c>
      <c r="C1759" s="45">
        <v>1246</v>
      </c>
      <c r="D1759" s="45">
        <v>113</v>
      </c>
      <c r="E1759" s="45">
        <v>1359</v>
      </c>
      <c r="F1759" s="45">
        <v>203</v>
      </c>
      <c r="G1759" s="45">
        <v>2777</v>
      </c>
      <c r="H1759" s="48">
        <f>H1760+H1761</f>
        <v>100</v>
      </c>
      <c r="I1759" s="48">
        <f>I1760+I1761</f>
        <v>99.999999999999986</v>
      </c>
      <c r="J1759" s="46">
        <v>120.21276595744682</v>
      </c>
      <c r="K1759" s="46">
        <v>55.665024630541879</v>
      </c>
      <c r="L1759" s="46">
        <v>48.937702556715884</v>
      </c>
      <c r="M1759" s="43" t="s">
        <v>562</v>
      </c>
    </row>
    <row r="1760" spans="1:13" s="93" customFormat="1">
      <c r="A1760" s="50" t="s">
        <v>568</v>
      </c>
      <c r="B1760" s="45">
        <v>8</v>
      </c>
      <c r="C1760" s="45">
        <v>47</v>
      </c>
      <c r="D1760" s="45">
        <v>0</v>
      </c>
      <c r="E1760" s="45">
        <v>47</v>
      </c>
      <c r="F1760" s="45">
        <v>8</v>
      </c>
      <c r="G1760" s="45">
        <v>2777</v>
      </c>
      <c r="H1760" s="48">
        <f>D1760/D1759*100</f>
        <v>0</v>
      </c>
      <c r="I1760" s="48">
        <f>E1760/E1759*100</f>
        <v>3.4584253127299487</v>
      </c>
      <c r="J1760" s="46">
        <v>0</v>
      </c>
      <c r="K1760" s="46">
        <v>0</v>
      </c>
      <c r="L1760" s="46">
        <v>1.6924738926899532</v>
      </c>
      <c r="M1760" s="50" t="s">
        <v>568</v>
      </c>
    </row>
    <row r="1761" spans="1:13" s="93" customFormat="1">
      <c r="A1761" s="50" t="s">
        <v>569</v>
      </c>
      <c r="B1761" s="45">
        <v>86</v>
      </c>
      <c r="C1761" s="45">
        <v>1199</v>
      </c>
      <c r="D1761" s="45">
        <v>113</v>
      </c>
      <c r="E1761" s="45">
        <v>1312</v>
      </c>
      <c r="F1761" s="45">
        <v>195</v>
      </c>
      <c r="G1761" s="45">
        <v>0</v>
      </c>
      <c r="H1761" s="48">
        <f>D1761/D1759*100</f>
        <v>100</v>
      </c>
      <c r="I1761" s="48">
        <f>E1761/E1759*100</f>
        <v>96.541574687270042</v>
      </c>
      <c r="J1761" s="46">
        <v>131.3953488372093</v>
      </c>
      <c r="K1761" s="46">
        <v>57.948717948717949</v>
      </c>
      <c r="L1761" s="46">
        <v>0</v>
      </c>
      <c r="M1761" s="50" t="s">
        <v>835</v>
      </c>
    </row>
    <row r="1762" spans="1:13" s="93" customFormat="1">
      <c r="A1762" s="42" t="s">
        <v>815</v>
      </c>
      <c r="B1762" s="45"/>
      <c r="C1762" s="45"/>
      <c r="D1762" s="45"/>
      <c r="E1762" s="45"/>
      <c r="F1762" s="45"/>
      <c r="G1762" s="45"/>
      <c r="J1762" s="46"/>
      <c r="K1762" s="46"/>
      <c r="L1762" s="46"/>
      <c r="M1762" s="42" t="s">
        <v>1082</v>
      </c>
    </row>
    <row r="1763" spans="1:13" s="93" customFormat="1">
      <c r="A1763" s="43" t="s">
        <v>559</v>
      </c>
      <c r="B1763" s="45">
        <v>1990</v>
      </c>
      <c r="C1763" s="45">
        <v>12474</v>
      </c>
      <c r="D1763" s="45">
        <v>1694</v>
      </c>
      <c r="E1763" s="45">
        <v>14168</v>
      </c>
      <c r="F1763" s="45">
        <v>2021</v>
      </c>
      <c r="G1763" s="45">
        <v>14510</v>
      </c>
      <c r="H1763" s="48">
        <f>H1764+H1765</f>
        <v>100</v>
      </c>
      <c r="I1763" s="48">
        <f>I1764+I1765</f>
        <v>100</v>
      </c>
      <c r="J1763" s="46">
        <v>85.125628140703526</v>
      </c>
      <c r="K1763" s="46">
        <v>83.819891142998515</v>
      </c>
      <c r="L1763" s="46">
        <v>97.643004824259137</v>
      </c>
      <c r="M1763" s="43" t="s">
        <v>560</v>
      </c>
    </row>
    <row r="1764" spans="1:13" s="93" customFormat="1">
      <c r="A1764" s="50" t="s">
        <v>566</v>
      </c>
      <c r="B1764" s="45">
        <v>528</v>
      </c>
      <c r="C1764" s="45">
        <v>4390</v>
      </c>
      <c r="D1764" s="45">
        <v>421</v>
      </c>
      <c r="E1764" s="45">
        <v>4811</v>
      </c>
      <c r="F1764" s="45">
        <v>833</v>
      </c>
      <c r="G1764" s="45">
        <v>6148</v>
      </c>
      <c r="H1764" s="48">
        <f>D1764/D1763*100</f>
        <v>24.852420306965762</v>
      </c>
      <c r="I1764" s="48">
        <f>E1764/E1763*100</f>
        <v>33.956804065499718</v>
      </c>
      <c r="J1764" s="46">
        <v>79.734848484848484</v>
      </c>
      <c r="K1764" s="46">
        <v>50.540216086434576</v>
      </c>
      <c r="L1764" s="46">
        <v>78.253090435914118</v>
      </c>
      <c r="M1764" s="50" t="s">
        <v>834</v>
      </c>
    </row>
    <row r="1765" spans="1:13" s="93" customFormat="1">
      <c r="A1765" s="50" t="s">
        <v>567</v>
      </c>
      <c r="B1765" s="45">
        <v>1462</v>
      </c>
      <c r="C1765" s="45">
        <v>8084</v>
      </c>
      <c r="D1765" s="45">
        <v>1273</v>
      </c>
      <c r="E1765" s="45">
        <v>9357</v>
      </c>
      <c r="F1765" s="45">
        <v>1188</v>
      </c>
      <c r="G1765" s="45">
        <v>8362</v>
      </c>
      <c r="H1765" s="48">
        <f>D1765/D1763*100</f>
        <v>75.147579693034245</v>
      </c>
      <c r="I1765" s="48">
        <f>E1765/E1763*100</f>
        <v>66.043195934500289</v>
      </c>
      <c r="J1765" s="46">
        <v>87.072503419972648</v>
      </c>
      <c r="K1765" s="46">
        <v>107.15488215488215</v>
      </c>
      <c r="L1765" s="46">
        <v>111.89906720880171</v>
      </c>
      <c r="M1765" s="50" t="s">
        <v>567</v>
      </c>
    </row>
    <row r="1766" spans="1:13" s="93" customFormat="1">
      <c r="A1766" s="43" t="s">
        <v>561</v>
      </c>
      <c r="B1766" s="45">
        <v>1990</v>
      </c>
      <c r="C1766" s="45">
        <v>12474</v>
      </c>
      <c r="D1766" s="45">
        <v>1694</v>
      </c>
      <c r="E1766" s="45">
        <v>14168</v>
      </c>
      <c r="F1766" s="45">
        <v>2021</v>
      </c>
      <c r="G1766" s="45">
        <v>14510</v>
      </c>
      <c r="H1766" s="48">
        <f>H1767+H1768</f>
        <v>100</v>
      </c>
      <c r="I1766" s="48">
        <f>I1767+I1768</f>
        <v>99.999999999999986</v>
      </c>
      <c r="J1766" s="46">
        <v>85.125628140703526</v>
      </c>
      <c r="K1766" s="46">
        <v>83.819891142998515</v>
      </c>
      <c r="L1766" s="46">
        <v>97.643004824259137</v>
      </c>
      <c r="M1766" s="43" t="s">
        <v>562</v>
      </c>
    </row>
    <row r="1767" spans="1:13" s="93" customFormat="1">
      <c r="A1767" s="50" t="s">
        <v>568</v>
      </c>
      <c r="B1767" s="45">
        <v>159</v>
      </c>
      <c r="C1767" s="45">
        <v>963</v>
      </c>
      <c r="D1767" s="45">
        <v>138</v>
      </c>
      <c r="E1767" s="45">
        <v>1101</v>
      </c>
      <c r="F1767" s="45">
        <v>177</v>
      </c>
      <c r="G1767" s="45">
        <v>858</v>
      </c>
      <c r="H1767" s="48">
        <f>D1767/D1766*100</f>
        <v>8.1463990554899635</v>
      </c>
      <c r="I1767" s="48">
        <f>E1767/E1766*100</f>
        <v>7.771033314511576</v>
      </c>
      <c r="J1767" s="46">
        <v>86.79245283018868</v>
      </c>
      <c r="K1767" s="46">
        <v>77.966101694915253</v>
      </c>
      <c r="L1767" s="46">
        <v>128.32167832167832</v>
      </c>
      <c r="M1767" s="50" t="s">
        <v>568</v>
      </c>
    </row>
    <row r="1768" spans="1:13" s="93" customFormat="1">
      <c r="A1768" s="50" t="s">
        <v>569</v>
      </c>
      <c r="B1768" s="45">
        <v>1831</v>
      </c>
      <c r="C1768" s="45">
        <v>11511</v>
      </c>
      <c r="D1768" s="45">
        <v>1556</v>
      </c>
      <c r="E1768" s="45">
        <v>13067</v>
      </c>
      <c r="F1768" s="45">
        <v>1844</v>
      </c>
      <c r="G1768" s="45">
        <v>13652</v>
      </c>
      <c r="H1768" s="48">
        <f>D1768/D1766*100</f>
        <v>91.853600944510035</v>
      </c>
      <c r="I1768" s="48">
        <f>E1768/E1766*100</f>
        <v>92.228966685488416</v>
      </c>
      <c r="J1768" s="46">
        <v>84.980884762424907</v>
      </c>
      <c r="K1768" s="46">
        <v>84.381778741865503</v>
      </c>
      <c r="L1768" s="46">
        <v>95.714913565777906</v>
      </c>
      <c r="M1768" s="50" t="s">
        <v>835</v>
      </c>
    </row>
    <row r="1769" spans="1:13" s="93" customFormat="1" ht="22.5">
      <c r="A1769" s="42" t="s">
        <v>816</v>
      </c>
      <c r="B1769" s="45"/>
      <c r="C1769" s="45"/>
      <c r="D1769" s="45"/>
      <c r="E1769" s="45"/>
      <c r="F1769" s="45"/>
      <c r="G1769" s="45"/>
      <c r="J1769" s="46"/>
      <c r="K1769" s="46"/>
      <c r="L1769" s="46"/>
      <c r="M1769" s="42" t="s">
        <v>1083</v>
      </c>
    </row>
    <row r="1770" spans="1:13" s="93" customFormat="1">
      <c r="A1770" s="43" t="s">
        <v>559</v>
      </c>
      <c r="B1770" s="45">
        <v>171</v>
      </c>
      <c r="C1770" s="45">
        <v>1095</v>
      </c>
      <c r="D1770" s="45">
        <v>167</v>
      </c>
      <c r="E1770" s="45">
        <v>1262</v>
      </c>
      <c r="F1770" s="45">
        <v>206</v>
      </c>
      <c r="G1770" s="45">
        <v>1727</v>
      </c>
      <c r="H1770" s="48">
        <f>H1771+H1772</f>
        <v>100</v>
      </c>
      <c r="I1770" s="48">
        <f>I1771+I1772</f>
        <v>100</v>
      </c>
      <c r="J1770" s="46">
        <v>97.660818713450297</v>
      </c>
      <c r="K1770" s="46">
        <v>81.067961165048544</v>
      </c>
      <c r="L1770" s="46">
        <v>73.074696004632315</v>
      </c>
      <c r="M1770" s="43" t="s">
        <v>560</v>
      </c>
    </row>
    <row r="1771" spans="1:13" s="93" customFormat="1">
      <c r="A1771" s="50" t="s">
        <v>566</v>
      </c>
      <c r="B1771" s="45">
        <v>43</v>
      </c>
      <c r="C1771" s="45">
        <v>163</v>
      </c>
      <c r="D1771" s="45">
        <v>19</v>
      </c>
      <c r="E1771" s="45">
        <v>182</v>
      </c>
      <c r="F1771" s="45">
        <v>13</v>
      </c>
      <c r="G1771" s="45">
        <v>113</v>
      </c>
      <c r="H1771" s="48">
        <f>D1771/D1770*100</f>
        <v>11.377245508982035</v>
      </c>
      <c r="I1771" s="48">
        <f>E1771/E1770*100</f>
        <v>14.421553090332806</v>
      </c>
      <c r="J1771" s="46">
        <v>44.186046511627907</v>
      </c>
      <c r="K1771" s="46">
        <v>146.15384615384616</v>
      </c>
      <c r="L1771" s="46">
        <v>161.06194690265488</v>
      </c>
      <c r="M1771" s="50" t="s">
        <v>834</v>
      </c>
    </row>
    <row r="1772" spans="1:13" s="93" customFormat="1">
      <c r="A1772" s="50" t="s">
        <v>567</v>
      </c>
      <c r="B1772" s="45">
        <v>128</v>
      </c>
      <c r="C1772" s="45">
        <v>932</v>
      </c>
      <c r="D1772" s="45">
        <v>148</v>
      </c>
      <c r="E1772" s="45">
        <v>1080</v>
      </c>
      <c r="F1772" s="45">
        <v>193</v>
      </c>
      <c r="G1772" s="45">
        <v>1614</v>
      </c>
      <c r="H1772" s="48">
        <f>D1772/D1770*100</f>
        <v>88.622754491017957</v>
      </c>
      <c r="I1772" s="48">
        <f>E1772/E1770*100</f>
        <v>85.578446909667193</v>
      </c>
      <c r="J1772" s="46">
        <v>115.625</v>
      </c>
      <c r="K1772" s="46">
        <v>76.683937823834199</v>
      </c>
      <c r="L1772" s="46">
        <v>66.914498141263934</v>
      </c>
      <c r="M1772" s="50" t="s">
        <v>567</v>
      </c>
    </row>
    <row r="1773" spans="1:13" s="93" customFormat="1">
      <c r="A1773" s="43" t="s">
        <v>561</v>
      </c>
      <c r="B1773" s="45">
        <v>171</v>
      </c>
      <c r="C1773" s="45">
        <v>1095</v>
      </c>
      <c r="D1773" s="45">
        <v>167</v>
      </c>
      <c r="E1773" s="45">
        <v>1262</v>
      </c>
      <c r="F1773" s="45">
        <v>206</v>
      </c>
      <c r="G1773" s="45">
        <v>1727</v>
      </c>
      <c r="H1773" s="48">
        <f>H1774+H1775</f>
        <v>100</v>
      </c>
      <c r="I1773" s="48">
        <f>I1774+I1775</f>
        <v>100</v>
      </c>
      <c r="J1773" s="46">
        <v>97.660818713450297</v>
      </c>
      <c r="K1773" s="46">
        <v>81.067961165048544</v>
      </c>
      <c r="L1773" s="46">
        <v>73.074696004632315</v>
      </c>
      <c r="M1773" s="43" t="s">
        <v>562</v>
      </c>
    </row>
    <row r="1774" spans="1:13" s="93" customFormat="1">
      <c r="A1774" s="50" t="s">
        <v>568</v>
      </c>
      <c r="B1774" s="45">
        <v>2</v>
      </c>
      <c r="C1774" s="45">
        <v>11</v>
      </c>
      <c r="D1774" s="45">
        <v>9</v>
      </c>
      <c r="E1774" s="45">
        <v>20</v>
      </c>
      <c r="F1774" s="45">
        <v>6</v>
      </c>
      <c r="G1774" s="45">
        <v>22</v>
      </c>
      <c r="H1774" s="48">
        <f>D1774/D1773*100</f>
        <v>5.3892215568862278</v>
      </c>
      <c r="I1774" s="48">
        <f>E1774/E1773*100</f>
        <v>1.5847860538827259</v>
      </c>
      <c r="J1774" s="47">
        <v>4.5</v>
      </c>
      <c r="K1774" s="46">
        <v>150</v>
      </c>
      <c r="L1774" s="46">
        <v>90.909090909090907</v>
      </c>
      <c r="M1774" s="50" t="s">
        <v>568</v>
      </c>
    </row>
    <row r="1775" spans="1:13" s="93" customFormat="1">
      <c r="A1775" s="50" t="s">
        <v>569</v>
      </c>
      <c r="B1775" s="45">
        <v>169</v>
      </c>
      <c r="C1775" s="45">
        <v>1084</v>
      </c>
      <c r="D1775" s="45">
        <v>158</v>
      </c>
      <c r="E1775" s="45">
        <v>1242</v>
      </c>
      <c r="F1775" s="45">
        <v>200</v>
      </c>
      <c r="G1775" s="45">
        <v>1705</v>
      </c>
      <c r="H1775" s="48">
        <f>D1775/D1773*100</f>
        <v>94.610778443113773</v>
      </c>
      <c r="I1775" s="48">
        <f>E1775/E1773*100</f>
        <v>98.415213946117277</v>
      </c>
      <c r="J1775" s="46">
        <v>93.491124260355036</v>
      </c>
      <c r="K1775" s="46">
        <v>79</v>
      </c>
      <c r="L1775" s="46">
        <v>72.84457478005865</v>
      </c>
      <c r="M1775" s="50" t="s">
        <v>835</v>
      </c>
    </row>
    <row r="1776" spans="1:13" s="93" customFormat="1" ht="22.5">
      <c r="A1776" s="42" t="s">
        <v>817</v>
      </c>
      <c r="B1776" s="45"/>
      <c r="C1776" s="45"/>
      <c r="D1776" s="45"/>
      <c r="E1776" s="45"/>
      <c r="F1776" s="45"/>
      <c r="G1776" s="45"/>
      <c r="J1776" s="46"/>
      <c r="K1776" s="46"/>
      <c r="L1776" s="46"/>
      <c r="M1776" s="42" t="s">
        <v>1084</v>
      </c>
    </row>
    <row r="1777" spans="1:13" s="93" customFormat="1">
      <c r="A1777" s="43" t="s">
        <v>559</v>
      </c>
      <c r="B1777" s="45">
        <v>25</v>
      </c>
      <c r="C1777" s="45">
        <v>333</v>
      </c>
      <c r="D1777" s="45">
        <v>35</v>
      </c>
      <c r="E1777" s="45">
        <v>368</v>
      </c>
      <c r="F1777" s="45">
        <v>49</v>
      </c>
      <c r="G1777" s="45">
        <v>269</v>
      </c>
      <c r="H1777" s="48">
        <f>H1778+H1779</f>
        <v>100</v>
      </c>
      <c r="I1777" s="48"/>
      <c r="J1777" s="46">
        <v>140</v>
      </c>
      <c r="K1777" s="46">
        <v>71.428571428571431</v>
      </c>
      <c r="L1777" s="46">
        <v>136.80297397769516</v>
      </c>
      <c r="M1777" s="43" t="s">
        <v>560</v>
      </c>
    </row>
    <row r="1778" spans="1:13" s="93" customFormat="1">
      <c r="A1778" s="50" t="s">
        <v>566</v>
      </c>
      <c r="B1778" s="45">
        <v>0</v>
      </c>
      <c r="C1778" s="45" t="s">
        <v>563</v>
      </c>
      <c r="D1778" s="45">
        <v>0</v>
      </c>
      <c r="E1778" s="45" t="s">
        <v>563</v>
      </c>
      <c r="F1778" s="45">
        <v>0</v>
      </c>
      <c r="G1778" s="45">
        <v>0</v>
      </c>
      <c r="H1778" s="48">
        <f>D1778/D1777*100</f>
        <v>0</v>
      </c>
      <c r="I1778" s="48"/>
      <c r="J1778" s="46">
        <v>0</v>
      </c>
      <c r="K1778" s="46">
        <v>0</v>
      </c>
      <c r="L1778" s="46"/>
      <c r="M1778" s="50" t="s">
        <v>834</v>
      </c>
    </row>
    <row r="1779" spans="1:13" s="93" customFormat="1">
      <c r="A1779" s="50" t="s">
        <v>567</v>
      </c>
      <c r="B1779" s="45">
        <v>25</v>
      </c>
      <c r="C1779" s="45" t="s">
        <v>563</v>
      </c>
      <c r="D1779" s="45">
        <v>35</v>
      </c>
      <c r="E1779" s="45" t="s">
        <v>563</v>
      </c>
      <c r="F1779" s="45">
        <v>49</v>
      </c>
      <c r="G1779" s="45">
        <v>269</v>
      </c>
      <c r="H1779" s="48">
        <f>D1779/D1777*100</f>
        <v>100</v>
      </c>
      <c r="I1779" s="48"/>
      <c r="J1779" s="46">
        <v>140</v>
      </c>
      <c r="K1779" s="46">
        <v>71.428571428571431</v>
      </c>
      <c r="L1779" s="46"/>
      <c r="M1779" s="50" t="s">
        <v>567</v>
      </c>
    </row>
    <row r="1780" spans="1:13" s="93" customFormat="1">
      <c r="A1780" s="43" t="s">
        <v>561</v>
      </c>
      <c r="B1780" s="45">
        <v>25</v>
      </c>
      <c r="C1780" s="45">
        <v>333</v>
      </c>
      <c r="D1780" s="45">
        <v>35</v>
      </c>
      <c r="E1780" s="45">
        <v>368</v>
      </c>
      <c r="F1780" s="45">
        <v>49</v>
      </c>
      <c r="G1780" s="45">
        <v>269</v>
      </c>
      <c r="H1780" s="48">
        <f>H1781+H1782</f>
        <v>100</v>
      </c>
      <c r="I1780" s="48">
        <f>I1781+I1782</f>
        <v>100</v>
      </c>
      <c r="J1780" s="46">
        <v>140</v>
      </c>
      <c r="K1780" s="46">
        <v>71.428571428571431</v>
      </c>
      <c r="L1780" s="46">
        <v>136.80297397769516</v>
      </c>
      <c r="M1780" s="43" t="s">
        <v>562</v>
      </c>
    </row>
    <row r="1781" spans="1:13" s="93" customFormat="1">
      <c r="A1781" s="50" t="s">
        <v>568</v>
      </c>
      <c r="B1781" s="45">
        <v>0</v>
      </c>
      <c r="C1781" s="45">
        <v>8</v>
      </c>
      <c r="D1781" s="45">
        <v>0</v>
      </c>
      <c r="E1781" s="45">
        <v>8</v>
      </c>
      <c r="F1781" s="45">
        <v>6</v>
      </c>
      <c r="G1781" s="45">
        <v>11</v>
      </c>
      <c r="H1781" s="48">
        <f>D1781/D1780*100</f>
        <v>0</v>
      </c>
      <c r="I1781" s="48">
        <f>E1781/E1780*100</f>
        <v>2.1739130434782608</v>
      </c>
      <c r="J1781" s="46">
        <v>0</v>
      </c>
      <c r="K1781" s="46">
        <v>0</v>
      </c>
      <c r="L1781" s="46">
        <v>72.727272727272734</v>
      </c>
      <c r="M1781" s="50" t="s">
        <v>568</v>
      </c>
    </row>
    <row r="1782" spans="1:13" s="93" customFormat="1">
      <c r="A1782" s="50" t="s">
        <v>569</v>
      </c>
      <c r="B1782" s="45">
        <v>25</v>
      </c>
      <c r="C1782" s="45">
        <v>325</v>
      </c>
      <c r="D1782" s="45">
        <v>35</v>
      </c>
      <c r="E1782" s="45">
        <v>360</v>
      </c>
      <c r="F1782" s="45">
        <v>43</v>
      </c>
      <c r="G1782" s="45">
        <v>258</v>
      </c>
      <c r="H1782" s="48">
        <f>D1782/D1780*100</f>
        <v>100</v>
      </c>
      <c r="I1782" s="48">
        <f>E1782/E1780*100</f>
        <v>97.826086956521735</v>
      </c>
      <c r="J1782" s="46">
        <v>140</v>
      </c>
      <c r="K1782" s="46">
        <v>81.395348837209298</v>
      </c>
      <c r="L1782" s="46">
        <v>139.53488372093022</v>
      </c>
      <c r="M1782" s="50" t="s">
        <v>835</v>
      </c>
    </row>
    <row r="1783" spans="1:13" s="93" customFormat="1" ht="22.5">
      <c r="A1783" s="42" t="s">
        <v>818</v>
      </c>
      <c r="B1783" s="45"/>
      <c r="C1783" s="45"/>
      <c r="D1783" s="45"/>
      <c r="E1783" s="45"/>
      <c r="F1783" s="45"/>
      <c r="G1783" s="45"/>
      <c r="J1783" s="46"/>
      <c r="K1783" s="46"/>
      <c r="L1783" s="46"/>
      <c r="M1783" s="42" t="s">
        <v>1085</v>
      </c>
    </row>
    <row r="1784" spans="1:13" s="93" customFormat="1">
      <c r="A1784" s="43" t="s">
        <v>559</v>
      </c>
      <c r="B1784" s="45">
        <v>22128.332999999999</v>
      </c>
      <c r="C1784" s="45">
        <v>141416</v>
      </c>
      <c r="D1784" s="45">
        <v>9797.3330000000005</v>
      </c>
      <c r="E1784" s="45">
        <v>151213</v>
      </c>
      <c r="F1784" s="45">
        <v>16278</v>
      </c>
      <c r="G1784" s="45">
        <v>197089</v>
      </c>
      <c r="H1784" s="48">
        <f>H1785+H1786</f>
        <v>100</v>
      </c>
      <c r="I1784" s="48">
        <f>I1785+I1786</f>
        <v>100.00000000000001</v>
      </c>
      <c r="J1784" s="46">
        <v>44.275061298110444</v>
      </c>
      <c r="K1784" s="46">
        <v>60.187572183314906</v>
      </c>
      <c r="L1784" s="46">
        <v>76.723206267219368</v>
      </c>
      <c r="M1784" s="43" t="s">
        <v>560</v>
      </c>
    </row>
    <row r="1785" spans="1:13" s="93" customFormat="1">
      <c r="A1785" s="50" t="s">
        <v>566</v>
      </c>
      <c r="B1785" s="45">
        <v>38.332999999999998</v>
      </c>
      <c r="C1785" s="45">
        <v>318</v>
      </c>
      <c r="D1785" s="45">
        <v>78.332999999999998</v>
      </c>
      <c r="E1785" s="45">
        <v>396</v>
      </c>
      <c r="F1785" s="45">
        <v>67</v>
      </c>
      <c r="G1785" s="45">
        <v>410</v>
      </c>
      <c r="H1785" s="48">
        <f>D1785/D1784*100</f>
        <v>0.79953391397434381</v>
      </c>
      <c r="I1785" s="48">
        <f>E1785/E1784*100</f>
        <v>0.26188224557412393</v>
      </c>
      <c r="J1785" s="47">
        <v>2.0434873346724753</v>
      </c>
      <c r="K1785" s="46">
        <v>116.91492537313432</v>
      </c>
      <c r="L1785" s="46">
        <v>96.585365853658544</v>
      </c>
      <c r="M1785" s="50" t="s">
        <v>834</v>
      </c>
    </row>
    <row r="1786" spans="1:13" s="93" customFormat="1">
      <c r="A1786" s="50" t="s">
        <v>567</v>
      </c>
      <c r="B1786" s="45">
        <v>22090</v>
      </c>
      <c r="C1786" s="45">
        <v>141098</v>
      </c>
      <c r="D1786" s="45">
        <v>9719</v>
      </c>
      <c r="E1786" s="45">
        <v>150817</v>
      </c>
      <c r="F1786" s="45">
        <v>16211</v>
      </c>
      <c r="G1786" s="45">
        <v>196679</v>
      </c>
      <c r="H1786" s="48">
        <f>D1786/D1784*100</f>
        <v>99.200466086025656</v>
      </c>
      <c r="I1786" s="48">
        <f>E1786/E1784*100</f>
        <v>99.738117754425886</v>
      </c>
      <c r="J1786" s="46">
        <v>43.997283838841106</v>
      </c>
      <c r="K1786" s="46">
        <v>59.953118253038056</v>
      </c>
      <c r="L1786" s="46">
        <v>76.681801310765252</v>
      </c>
      <c r="M1786" s="50" t="s">
        <v>567</v>
      </c>
    </row>
    <row r="1787" spans="1:13" s="93" customFormat="1">
      <c r="A1787" s="43" t="s">
        <v>561</v>
      </c>
      <c r="B1787" s="45">
        <v>22128.332999999999</v>
      </c>
      <c r="C1787" s="45">
        <v>141416</v>
      </c>
      <c r="D1787" s="45">
        <v>9797.3330000000005</v>
      </c>
      <c r="E1787" s="45">
        <v>151213</v>
      </c>
      <c r="F1787" s="45">
        <v>16278</v>
      </c>
      <c r="G1787" s="45">
        <v>197089</v>
      </c>
      <c r="H1787" s="48">
        <f>H1788+H1789</f>
        <v>100</v>
      </c>
      <c r="I1787" s="48">
        <f>I1788+I1789</f>
        <v>100.00000000000001</v>
      </c>
      <c r="J1787" s="46">
        <v>44.275061298110444</v>
      </c>
      <c r="K1787" s="46">
        <v>60.187572183314906</v>
      </c>
      <c r="L1787" s="46">
        <v>76.723206267219368</v>
      </c>
      <c r="M1787" s="43" t="s">
        <v>562</v>
      </c>
    </row>
    <row r="1788" spans="1:13" s="93" customFormat="1">
      <c r="A1788" s="50" t="s">
        <v>568</v>
      </c>
      <c r="B1788" s="45">
        <v>804</v>
      </c>
      <c r="C1788" s="45">
        <v>3754</v>
      </c>
      <c r="D1788" s="45">
        <v>981</v>
      </c>
      <c r="E1788" s="45">
        <v>4735</v>
      </c>
      <c r="F1788" s="45">
        <v>514</v>
      </c>
      <c r="G1788" s="45">
        <v>3755</v>
      </c>
      <c r="H1788" s="48">
        <f>D1788/D1787*100</f>
        <v>10.012929028746905</v>
      </c>
      <c r="I1788" s="48">
        <f>E1788/E1787*100</f>
        <v>3.1313445272562546</v>
      </c>
      <c r="J1788" s="46">
        <v>122.01492537313435</v>
      </c>
      <c r="K1788" s="46">
        <v>190.85603112840468</v>
      </c>
      <c r="L1788" s="46">
        <v>126.09853528628496</v>
      </c>
      <c r="M1788" s="50" t="s">
        <v>568</v>
      </c>
    </row>
    <row r="1789" spans="1:13" s="93" customFormat="1">
      <c r="A1789" s="50" t="s">
        <v>569</v>
      </c>
      <c r="B1789" s="45">
        <v>21324.332999999999</v>
      </c>
      <c r="C1789" s="45">
        <v>137662</v>
      </c>
      <c r="D1789" s="45">
        <v>8816.3330000000005</v>
      </c>
      <c r="E1789" s="45">
        <v>146478</v>
      </c>
      <c r="F1789" s="45">
        <v>15764</v>
      </c>
      <c r="G1789" s="45">
        <v>193334</v>
      </c>
      <c r="H1789" s="48">
        <f>D1789/D1787*100</f>
        <v>89.98707097125309</v>
      </c>
      <c r="I1789" s="48">
        <f>E1789/E1787*100</f>
        <v>96.868655472743754</v>
      </c>
      <c r="J1789" s="46">
        <v>41.344003585012487</v>
      </c>
      <c r="K1789" s="46">
        <v>55.927004567368698</v>
      </c>
      <c r="L1789" s="46">
        <v>75.764221502684478</v>
      </c>
      <c r="M1789" s="50" t="s">
        <v>835</v>
      </c>
    </row>
    <row r="1790" spans="1:13" s="93" customFormat="1" ht="22.5">
      <c r="A1790" s="42" t="s">
        <v>819</v>
      </c>
      <c r="B1790" s="45"/>
      <c r="C1790" s="45"/>
      <c r="D1790" s="45"/>
      <c r="E1790" s="45"/>
      <c r="F1790" s="45"/>
      <c r="G1790" s="45"/>
      <c r="J1790" s="46"/>
      <c r="K1790" s="46"/>
      <c r="L1790" s="46"/>
      <c r="M1790" s="42" t="s">
        <v>1086</v>
      </c>
    </row>
    <row r="1791" spans="1:13" s="93" customFormat="1">
      <c r="A1791" s="43" t="s">
        <v>559</v>
      </c>
      <c r="B1791" s="45">
        <v>4</v>
      </c>
      <c r="C1791" s="45">
        <v>43</v>
      </c>
      <c r="D1791" s="45">
        <v>0.33300000000000002</v>
      </c>
      <c r="E1791" s="45">
        <v>43.332999999999998</v>
      </c>
      <c r="F1791" s="45">
        <v>8</v>
      </c>
      <c r="G1791" s="45">
        <v>24</v>
      </c>
      <c r="H1791" s="48">
        <f>H1792+H1793</f>
        <v>100</v>
      </c>
      <c r="I1791" s="48"/>
      <c r="J1791" s="46">
        <v>8.3250000000000011</v>
      </c>
      <c r="K1791" s="46">
        <v>4.1625000000000005</v>
      </c>
      <c r="L1791" s="46">
        <v>180.55416666666667</v>
      </c>
      <c r="M1791" s="43" t="s">
        <v>560</v>
      </c>
    </row>
    <row r="1792" spans="1:13" s="93" customFormat="1">
      <c r="A1792" s="50" t="s">
        <v>566</v>
      </c>
      <c r="B1792" s="45">
        <v>0</v>
      </c>
      <c r="C1792" s="45">
        <v>3</v>
      </c>
      <c r="D1792" s="45">
        <v>0.33300000000000002</v>
      </c>
      <c r="E1792" s="45" t="s">
        <v>563</v>
      </c>
      <c r="F1792" s="45">
        <v>0</v>
      </c>
      <c r="G1792" s="45">
        <v>0</v>
      </c>
      <c r="H1792" s="48">
        <f>D1792/D1791*100</f>
        <v>100</v>
      </c>
      <c r="I1792" s="48"/>
      <c r="J1792" s="46">
        <v>0</v>
      </c>
      <c r="K1792" s="46">
        <v>0</v>
      </c>
      <c r="L1792" s="46"/>
      <c r="M1792" s="50" t="s">
        <v>834</v>
      </c>
    </row>
    <row r="1793" spans="1:13" s="93" customFormat="1">
      <c r="A1793" s="50" t="s">
        <v>567</v>
      </c>
      <c r="B1793" s="45">
        <v>4</v>
      </c>
      <c r="C1793" s="45">
        <v>40</v>
      </c>
      <c r="D1793" s="45">
        <v>0</v>
      </c>
      <c r="E1793" s="45" t="s">
        <v>563</v>
      </c>
      <c r="F1793" s="45">
        <v>8</v>
      </c>
      <c r="G1793" s="45">
        <v>24</v>
      </c>
      <c r="H1793" s="48">
        <f>D1793/D1791*100</f>
        <v>0</v>
      </c>
      <c r="I1793" s="48"/>
      <c r="J1793" s="46">
        <v>0</v>
      </c>
      <c r="K1793" s="46">
        <v>0</v>
      </c>
      <c r="L1793" s="46"/>
      <c r="M1793" s="50" t="s">
        <v>567</v>
      </c>
    </row>
    <row r="1794" spans="1:13" s="93" customFormat="1">
      <c r="A1794" s="43" t="s">
        <v>561</v>
      </c>
      <c r="B1794" s="45">
        <v>4</v>
      </c>
      <c r="C1794" s="45">
        <v>43</v>
      </c>
      <c r="D1794" s="45">
        <v>0.33300000000000002</v>
      </c>
      <c r="E1794" s="45">
        <v>43.332999999999998</v>
      </c>
      <c r="F1794" s="45">
        <v>8</v>
      </c>
      <c r="G1794" s="45">
        <v>24</v>
      </c>
      <c r="H1794" s="48">
        <f>H1795+H1796</f>
        <v>100</v>
      </c>
      <c r="I1794" s="48">
        <f>I1795+I1796</f>
        <v>100</v>
      </c>
      <c r="J1794" s="46">
        <v>8.3250000000000011</v>
      </c>
      <c r="K1794" s="46">
        <v>4.1625000000000005</v>
      </c>
      <c r="L1794" s="46">
        <v>180.55416666666667</v>
      </c>
      <c r="M1794" s="43" t="s">
        <v>562</v>
      </c>
    </row>
    <row r="1795" spans="1:13" s="93" customFormat="1">
      <c r="A1795" s="50" t="s">
        <v>568</v>
      </c>
      <c r="B1795" s="45">
        <v>0</v>
      </c>
      <c r="C1795" s="45">
        <v>4</v>
      </c>
      <c r="D1795" s="45">
        <v>0</v>
      </c>
      <c r="E1795" s="45">
        <v>4</v>
      </c>
      <c r="F1795" s="45">
        <v>0</v>
      </c>
      <c r="G1795" s="45">
        <v>2</v>
      </c>
      <c r="H1795" s="48">
        <f>D1795/D1794*100</f>
        <v>0</v>
      </c>
      <c r="I1795" s="48">
        <f>E1795/E1794*100</f>
        <v>9.2308402372325951</v>
      </c>
      <c r="J1795" s="46">
        <v>0</v>
      </c>
      <c r="K1795" s="46">
        <v>0</v>
      </c>
      <c r="L1795" s="47">
        <v>2</v>
      </c>
      <c r="M1795" s="50" t="s">
        <v>568</v>
      </c>
    </row>
    <row r="1796" spans="1:13" s="93" customFormat="1">
      <c r="A1796" s="50" t="s">
        <v>569</v>
      </c>
      <c r="B1796" s="45">
        <v>4</v>
      </c>
      <c r="C1796" s="45">
        <v>39</v>
      </c>
      <c r="D1796" s="45">
        <v>0.33300000000000002</v>
      </c>
      <c r="E1796" s="45">
        <v>39.332999999999998</v>
      </c>
      <c r="F1796" s="45">
        <v>8</v>
      </c>
      <c r="G1796" s="45">
        <v>22</v>
      </c>
      <c r="H1796" s="48">
        <f>D1796/D1794*100</f>
        <v>100</v>
      </c>
      <c r="I1796" s="48">
        <f>E1796/E1794*100</f>
        <v>90.769159762767401</v>
      </c>
      <c r="J1796" s="46">
        <v>8.3250000000000011</v>
      </c>
      <c r="K1796" s="46">
        <v>4.1625000000000005</v>
      </c>
      <c r="L1796" s="46">
        <v>178.78636363636363</v>
      </c>
      <c r="M1796" s="50" t="s">
        <v>835</v>
      </c>
    </row>
    <row r="1797" spans="1:13" s="93" customFormat="1" ht="22.5">
      <c r="A1797" s="42" t="s">
        <v>820</v>
      </c>
      <c r="B1797" s="45"/>
      <c r="C1797" s="45"/>
      <c r="D1797" s="45"/>
      <c r="E1797" s="45"/>
      <c r="F1797" s="45"/>
      <c r="G1797" s="45"/>
      <c r="J1797" s="46"/>
      <c r="K1797" s="46"/>
      <c r="L1797" s="46"/>
      <c r="M1797" s="42" t="s">
        <v>1087</v>
      </c>
    </row>
    <row r="1798" spans="1:13" s="93" customFormat="1">
      <c r="A1798" s="43" t="s">
        <v>559</v>
      </c>
      <c r="B1798" s="45">
        <v>897.66700000000003</v>
      </c>
      <c r="C1798" s="45">
        <v>6387</v>
      </c>
      <c r="D1798" s="45">
        <v>692</v>
      </c>
      <c r="E1798" s="45">
        <v>7079</v>
      </c>
      <c r="F1798" s="45">
        <v>1115</v>
      </c>
      <c r="G1798" s="45">
        <v>8241</v>
      </c>
      <c r="H1798" s="48">
        <f>H1799+H1800</f>
        <v>100</v>
      </c>
      <c r="I1798" s="48">
        <f>I1799+I1800</f>
        <v>100</v>
      </c>
      <c r="J1798" s="46">
        <v>77.088719981908653</v>
      </c>
      <c r="K1798" s="46">
        <v>62.062780269058294</v>
      </c>
      <c r="L1798" s="46">
        <v>85.899769445455647</v>
      </c>
      <c r="M1798" s="43" t="s">
        <v>560</v>
      </c>
    </row>
    <row r="1799" spans="1:13" s="93" customFormat="1">
      <c r="A1799" s="50" t="s">
        <v>566</v>
      </c>
      <c r="B1799" s="45">
        <v>26.667000000000002</v>
      </c>
      <c r="C1799" s="45">
        <v>180</v>
      </c>
      <c r="D1799" s="45">
        <v>58</v>
      </c>
      <c r="E1799" s="45">
        <v>238</v>
      </c>
      <c r="F1799" s="45">
        <v>45</v>
      </c>
      <c r="G1799" s="45">
        <v>213</v>
      </c>
      <c r="H1799" s="48">
        <f>D1799/D1798*100</f>
        <v>8.3815028901734099</v>
      </c>
      <c r="I1799" s="48">
        <f>E1799/E1798*100</f>
        <v>3.3620567876818761</v>
      </c>
      <c r="J1799" s="47">
        <v>2.1749728128398393</v>
      </c>
      <c r="K1799" s="46">
        <v>128.88888888888889</v>
      </c>
      <c r="L1799" s="46">
        <v>111.73708920187794</v>
      </c>
      <c r="M1799" s="50" t="s">
        <v>834</v>
      </c>
    </row>
    <row r="1800" spans="1:13" s="93" customFormat="1">
      <c r="A1800" s="50" t="s">
        <v>567</v>
      </c>
      <c r="B1800" s="45">
        <v>871</v>
      </c>
      <c r="C1800" s="45">
        <v>6207</v>
      </c>
      <c r="D1800" s="45">
        <v>634</v>
      </c>
      <c r="E1800" s="45">
        <v>6841</v>
      </c>
      <c r="F1800" s="45">
        <v>1070</v>
      </c>
      <c r="G1800" s="45">
        <v>8028</v>
      </c>
      <c r="H1800" s="48">
        <f>D1800/D1798*100</f>
        <v>91.618497109826592</v>
      </c>
      <c r="I1800" s="48">
        <f>E1800/E1798*100</f>
        <v>96.63794321231812</v>
      </c>
      <c r="J1800" s="46">
        <v>72.789896670493675</v>
      </c>
      <c r="K1800" s="46">
        <v>59.252336448598136</v>
      </c>
      <c r="L1800" s="46">
        <v>85.214250124564032</v>
      </c>
      <c r="M1800" s="50" t="s">
        <v>567</v>
      </c>
    </row>
    <row r="1801" spans="1:13" s="93" customFormat="1">
      <c r="A1801" s="43" t="s">
        <v>561</v>
      </c>
      <c r="B1801" s="45">
        <v>897.66700000000003</v>
      </c>
      <c r="C1801" s="45">
        <v>6387</v>
      </c>
      <c r="D1801" s="45">
        <v>692</v>
      </c>
      <c r="E1801" s="45">
        <v>7079</v>
      </c>
      <c r="F1801" s="45">
        <v>1115</v>
      </c>
      <c r="G1801" s="45">
        <v>8241</v>
      </c>
      <c r="H1801" s="48">
        <f>H1802+H1803</f>
        <v>100</v>
      </c>
      <c r="I1801" s="48">
        <f>I1802+I1803</f>
        <v>100.00000000000001</v>
      </c>
      <c r="J1801" s="46">
        <v>77.088719981908653</v>
      </c>
      <c r="K1801" s="46">
        <v>62.062780269058294</v>
      </c>
      <c r="L1801" s="46">
        <v>85.899769445455647</v>
      </c>
      <c r="M1801" s="43" t="s">
        <v>562</v>
      </c>
    </row>
    <row r="1802" spans="1:13" s="93" customFormat="1">
      <c r="A1802" s="50" t="s">
        <v>568</v>
      </c>
      <c r="B1802" s="45">
        <v>8</v>
      </c>
      <c r="C1802" s="45">
        <v>20</v>
      </c>
      <c r="D1802" s="45">
        <v>4</v>
      </c>
      <c r="E1802" s="45">
        <v>24</v>
      </c>
      <c r="F1802" s="45">
        <v>8</v>
      </c>
      <c r="G1802" s="45">
        <v>35</v>
      </c>
      <c r="H1802" s="48">
        <f>D1802/D1801*100</f>
        <v>0.57803468208092479</v>
      </c>
      <c r="I1802" s="48">
        <f>E1802/E1801*100</f>
        <v>0.33903093657296229</v>
      </c>
      <c r="J1802" s="46">
        <v>50</v>
      </c>
      <c r="K1802" s="46">
        <v>50</v>
      </c>
      <c r="L1802" s="46">
        <v>68.571428571428569</v>
      </c>
      <c r="M1802" s="50" t="s">
        <v>568</v>
      </c>
    </row>
    <row r="1803" spans="1:13" s="93" customFormat="1">
      <c r="A1803" s="50" t="s">
        <v>569</v>
      </c>
      <c r="B1803" s="45">
        <v>889.66700000000003</v>
      </c>
      <c r="C1803" s="45">
        <v>6367</v>
      </c>
      <c r="D1803" s="45">
        <v>688</v>
      </c>
      <c r="E1803" s="45">
        <v>7055</v>
      </c>
      <c r="F1803" s="45">
        <v>1107</v>
      </c>
      <c r="G1803" s="45">
        <v>8206</v>
      </c>
      <c r="H1803" s="48">
        <f>D1803/D1801*100</f>
        <v>99.421965317919074</v>
      </c>
      <c r="I1803" s="48">
        <f>E1803/E1801*100</f>
        <v>99.660969063427046</v>
      </c>
      <c r="J1803" s="46">
        <v>77.332305233306386</v>
      </c>
      <c r="K1803" s="46">
        <v>62.149954832881662</v>
      </c>
      <c r="L1803" s="46">
        <v>85.973677796734094</v>
      </c>
      <c r="M1803" s="50" t="s">
        <v>835</v>
      </c>
    </row>
    <row r="1804" spans="1:13" s="93" customFormat="1">
      <c r="A1804" s="42" t="s">
        <v>821</v>
      </c>
      <c r="B1804" s="45"/>
      <c r="C1804" s="45"/>
      <c r="D1804" s="45"/>
      <c r="E1804" s="45"/>
      <c r="F1804" s="45"/>
      <c r="G1804" s="45"/>
      <c r="J1804" s="46"/>
      <c r="K1804" s="46"/>
      <c r="L1804" s="46"/>
      <c r="M1804" s="42" t="s">
        <v>1088</v>
      </c>
    </row>
    <row r="1805" spans="1:13" s="93" customFormat="1">
      <c r="A1805" s="43" t="s">
        <v>559</v>
      </c>
      <c r="B1805" s="45">
        <v>324.66699999999997</v>
      </c>
      <c r="C1805" s="45">
        <v>2493</v>
      </c>
      <c r="D1805" s="45">
        <v>266.33300000000003</v>
      </c>
      <c r="E1805" s="45">
        <v>2759.3330000000001</v>
      </c>
      <c r="F1805" s="45">
        <v>505</v>
      </c>
      <c r="G1805" s="45">
        <v>4259</v>
      </c>
      <c r="H1805" s="48">
        <f>H1806+H1807</f>
        <v>99.999999999999986</v>
      </c>
      <c r="I1805" s="48"/>
      <c r="J1805" s="46">
        <v>82.03266731759004</v>
      </c>
      <c r="K1805" s="46">
        <v>52.739207920792083</v>
      </c>
      <c r="L1805" s="46">
        <v>64.788283634656025</v>
      </c>
      <c r="M1805" s="43" t="s">
        <v>560</v>
      </c>
    </row>
    <row r="1806" spans="1:13" s="93" customFormat="1">
      <c r="A1806" s="50" t="s">
        <v>566</v>
      </c>
      <c r="B1806" s="45">
        <v>42.667000000000002</v>
      </c>
      <c r="C1806" s="45" t="s">
        <v>563</v>
      </c>
      <c r="D1806" s="45">
        <v>36.332999999999998</v>
      </c>
      <c r="E1806" s="45" t="s">
        <v>563</v>
      </c>
      <c r="F1806" s="45">
        <v>215</v>
      </c>
      <c r="G1806" s="45">
        <v>1612</v>
      </c>
      <c r="H1806" s="48">
        <f>D1806/D1805*100</f>
        <v>13.641944483034397</v>
      </c>
      <c r="I1806" s="48"/>
      <c r="J1806" s="46">
        <v>85.154803478097818</v>
      </c>
      <c r="K1806" s="46">
        <v>16.899069767441862</v>
      </c>
      <c r="L1806" s="46"/>
      <c r="M1806" s="50" t="s">
        <v>834</v>
      </c>
    </row>
    <row r="1807" spans="1:13" s="93" customFormat="1">
      <c r="A1807" s="50" t="s">
        <v>567</v>
      </c>
      <c r="B1807" s="45">
        <v>282</v>
      </c>
      <c r="C1807" s="45" t="s">
        <v>563</v>
      </c>
      <c r="D1807" s="45">
        <v>230</v>
      </c>
      <c r="E1807" s="45" t="s">
        <v>563</v>
      </c>
      <c r="F1807" s="45">
        <v>290</v>
      </c>
      <c r="G1807" s="45">
        <v>2647</v>
      </c>
      <c r="H1807" s="48">
        <f>D1807/D1805*100</f>
        <v>86.358055516965592</v>
      </c>
      <c r="I1807" s="48"/>
      <c r="J1807" s="46">
        <v>81.560283687943269</v>
      </c>
      <c r="K1807" s="46">
        <v>79.310344827586206</v>
      </c>
      <c r="L1807" s="46"/>
      <c r="M1807" s="50" t="s">
        <v>567</v>
      </c>
    </row>
    <row r="1808" spans="1:13" s="93" customFormat="1">
      <c r="A1808" s="43" t="s">
        <v>561</v>
      </c>
      <c r="B1808" s="45">
        <v>324.66699999999997</v>
      </c>
      <c r="C1808" s="45">
        <v>2493</v>
      </c>
      <c r="D1808" s="45">
        <v>266.33300000000003</v>
      </c>
      <c r="E1808" s="45">
        <v>2759.3330000000001</v>
      </c>
      <c r="F1808" s="45">
        <v>505</v>
      </c>
      <c r="G1808" s="45">
        <v>4259</v>
      </c>
      <c r="H1808" s="48">
        <f>H1809+H1810</f>
        <v>100</v>
      </c>
      <c r="I1808" s="48">
        <f>I1809+I1810</f>
        <v>100</v>
      </c>
      <c r="J1808" s="46">
        <v>82.03266731759004</v>
      </c>
      <c r="K1808" s="46">
        <v>52.739207920792083</v>
      </c>
      <c r="L1808" s="46">
        <v>64.788283634656025</v>
      </c>
      <c r="M1808" s="43" t="s">
        <v>562</v>
      </c>
    </row>
    <row r="1809" spans="1:13" s="93" customFormat="1">
      <c r="A1809" s="50" t="s">
        <v>568</v>
      </c>
      <c r="B1809" s="45">
        <v>8</v>
      </c>
      <c r="C1809" s="45">
        <v>102</v>
      </c>
      <c r="D1809" s="45">
        <v>5</v>
      </c>
      <c r="E1809" s="45">
        <v>107</v>
      </c>
      <c r="F1809" s="45">
        <v>0</v>
      </c>
      <c r="G1809" s="45">
        <v>83</v>
      </c>
      <c r="H1809" s="48">
        <f>D1809/D1808*100</f>
        <v>1.8773490329775129</v>
      </c>
      <c r="I1809" s="48">
        <f>E1809/E1808*100</f>
        <v>3.8777487168094606</v>
      </c>
      <c r="J1809" s="46">
        <v>62.5</v>
      </c>
      <c r="K1809" s="46">
        <v>0</v>
      </c>
      <c r="L1809" s="46">
        <v>128.91566265060243</v>
      </c>
      <c r="M1809" s="50" t="s">
        <v>568</v>
      </c>
    </row>
    <row r="1810" spans="1:13" s="93" customFormat="1">
      <c r="A1810" s="50" t="s">
        <v>569</v>
      </c>
      <c r="B1810" s="45">
        <v>316.66699999999997</v>
      </c>
      <c r="C1810" s="45">
        <v>2391</v>
      </c>
      <c r="D1810" s="45">
        <v>261.33300000000003</v>
      </c>
      <c r="E1810" s="45">
        <v>2652.3330000000001</v>
      </c>
      <c r="F1810" s="45">
        <v>505</v>
      </c>
      <c r="G1810" s="45">
        <v>4176</v>
      </c>
      <c r="H1810" s="48">
        <f>D1810/D1808*100</f>
        <v>98.12265096702248</v>
      </c>
      <c r="I1810" s="48">
        <f>E1810/E1808*100</f>
        <v>96.122251283190536</v>
      </c>
      <c r="J1810" s="46">
        <v>82.526123656711945</v>
      </c>
      <c r="K1810" s="46">
        <v>51.749108910891096</v>
      </c>
      <c r="L1810" s="46">
        <v>63.513721264367824</v>
      </c>
      <c r="M1810" s="50" t="s">
        <v>835</v>
      </c>
    </row>
    <row r="1811" spans="1:13" s="93" customFormat="1" ht="56.25">
      <c r="A1811" s="42" t="s">
        <v>822</v>
      </c>
      <c r="B1811" s="45"/>
      <c r="C1811" s="45"/>
      <c r="D1811" s="45"/>
      <c r="E1811" s="45"/>
      <c r="F1811" s="45"/>
      <c r="G1811" s="45"/>
      <c r="J1811" s="46"/>
      <c r="K1811" s="46"/>
      <c r="L1811" s="46"/>
      <c r="M1811" s="42" t="s">
        <v>1089</v>
      </c>
    </row>
    <row r="1812" spans="1:13" s="93" customFormat="1">
      <c r="A1812" s="43" t="s">
        <v>559</v>
      </c>
      <c r="B1812" s="45">
        <v>12743.965</v>
      </c>
      <c r="C1812" s="45">
        <v>102044.45699999999</v>
      </c>
      <c r="D1812" s="45">
        <v>17815.651999999998</v>
      </c>
      <c r="E1812" s="45">
        <v>119676.019</v>
      </c>
      <c r="F1812" s="45">
        <v>20792.045999999998</v>
      </c>
      <c r="G1812" s="45">
        <v>133865.74900000001</v>
      </c>
      <c r="H1812" s="48">
        <f>H1813+H1814</f>
        <v>100</v>
      </c>
      <c r="I1812" s="48">
        <f>I1813+I1814</f>
        <v>100</v>
      </c>
      <c r="J1812" s="46">
        <v>139.79677439478215</v>
      </c>
      <c r="K1812" s="46">
        <v>85.684939327279281</v>
      </c>
      <c r="L1812" s="46">
        <v>89.400029427990575</v>
      </c>
      <c r="M1812" s="43" t="s">
        <v>560</v>
      </c>
    </row>
    <row r="1813" spans="1:13" s="93" customFormat="1">
      <c r="A1813" s="50" t="s">
        <v>566</v>
      </c>
      <c r="B1813" s="45">
        <v>4695.8630000000003</v>
      </c>
      <c r="C1813" s="45">
        <v>54944.472999999998</v>
      </c>
      <c r="D1813" s="45">
        <v>6156.643</v>
      </c>
      <c r="E1813" s="45">
        <v>61101.116000000002</v>
      </c>
      <c r="F1813" s="45">
        <v>6527.2179999999998</v>
      </c>
      <c r="G1813" s="45">
        <v>61573.33</v>
      </c>
      <c r="H1813" s="48">
        <f>D1813/D1812*100</f>
        <v>34.557494724301982</v>
      </c>
      <c r="I1813" s="48">
        <f>E1813/E1812*100</f>
        <v>51.055438266207709</v>
      </c>
      <c r="J1813" s="46">
        <v>131.10780702077551</v>
      </c>
      <c r="K1813" s="46">
        <v>94.322619529484086</v>
      </c>
      <c r="L1813" s="46">
        <v>99.233086792609726</v>
      </c>
      <c r="M1813" s="50" t="s">
        <v>834</v>
      </c>
    </row>
    <row r="1814" spans="1:13" s="93" customFormat="1">
      <c r="A1814" s="50" t="s">
        <v>567</v>
      </c>
      <c r="B1814" s="45">
        <v>8048.1019999999999</v>
      </c>
      <c r="C1814" s="45">
        <v>47099.983999999997</v>
      </c>
      <c r="D1814" s="45">
        <v>11659.009</v>
      </c>
      <c r="E1814" s="45">
        <v>58574.902999999998</v>
      </c>
      <c r="F1814" s="45">
        <v>14264.828</v>
      </c>
      <c r="G1814" s="45">
        <v>72292.418999999994</v>
      </c>
      <c r="H1814" s="48">
        <f>D1814/D1812*100</f>
        <v>65.442505275698025</v>
      </c>
      <c r="I1814" s="48">
        <f>E1814/E1812*100</f>
        <v>48.944561733792298</v>
      </c>
      <c r="J1814" s="46">
        <v>144.86656605495307</v>
      </c>
      <c r="K1814" s="46">
        <v>81.732559270956514</v>
      </c>
      <c r="L1814" s="46">
        <v>81.024959200770425</v>
      </c>
      <c r="M1814" s="50" t="s">
        <v>567</v>
      </c>
    </row>
    <row r="1815" spans="1:13" s="93" customFormat="1">
      <c r="A1815" s="43" t="s">
        <v>561</v>
      </c>
      <c r="B1815" s="45">
        <v>12743.965</v>
      </c>
      <c r="C1815" s="45">
        <v>102044.45699999999</v>
      </c>
      <c r="D1815" s="45">
        <v>17815.651999999998</v>
      </c>
      <c r="E1815" s="45">
        <v>119676.019</v>
      </c>
      <c r="F1815" s="45">
        <v>20792.045999999998</v>
      </c>
      <c r="G1815" s="45">
        <v>133865.74900000001</v>
      </c>
      <c r="H1815" s="48">
        <f>H1816+H1817</f>
        <v>100.00000561304185</v>
      </c>
      <c r="I1815" s="48">
        <f>I1816+I1817</f>
        <v>100</v>
      </c>
      <c r="J1815" s="46">
        <v>139.79677439478215</v>
      </c>
      <c r="K1815" s="46">
        <v>85.684939327279281</v>
      </c>
      <c r="L1815" s="46">
        <v>89.400029427990575</v>
      </c>
      <c r="M1815" s="43" t="s">
        <v>562</v>
      </c>
    </row>
    <row r="1816" spans="1:13" s="93" customFormat="1">
      <c r="A1816" s="50" t="s">
        <v>568</v>
      </c>
      <c r="B1816" s="45">
        <v>4086.8</v>
      </c>
      <c r="C1816" s="45">
        <v>37807.521000000001</v>
      </c>
      <c r="D1816" s="45">
        <v>3610.5720000000001</v>
      </c>
      <c r="E1816" s="45">
        <v>41504.775000000001</v>
      </c>
      <c r="F1816" s="45">
        <v>2443.6529999999998</v>
      </c>
      <c r="G1816" s="45">
        <v>22824.254000000001</v>
      </c>
      <c r="H1816" s="48">
        <f>D1816/D1815*100</f>
        <v>20.266291685535844</v>
      </c>
      <c r="I1816" s="48">
        <f>E1816/E1815*100</f>
        <v>34.680945561867325</v>
      </c>
      <c r="J1816" s="46">
        <v>88.34716648722717</v>
      </c>
      <c r="K1816" s="46">
        <v>147.75305659191383</v>
      </c>
      <c r="L1816" s="46">
        <v>181.84504518745715</v>
      </c>
      <c r="M1816" s="50" t="s">
        <v>568</v>
      </c>
    </row>
    <row r="1817" spans="1:13" s="93" customFormat="1">
      <c r="A1817" s="50" t="s">
        <v>569</v>
      </c>
      <c r="B1817" s="45">
        <v>8657.1650000000009</v>
      </c>
      <c r="C1817" s="45">
        <v>64236.936000000002</v>
      </c>
      <c r="D1817" s="45">
        <v>14205.081</v>
      </c>
      <c r="E1817" s="45">
        <v>78171.244000000006</v>
      </c>
      <c r="F1817" s="45">
        <v>18348.393</v>
      </c>
      <c r="G1817" s="45">
        <v>111041.496</v>
      </c>
      <c r="H1817" s="48">
        <f>D1817/D1815*100</f>
        <v>79.733713927506003</v>
      </c>
      <c r="I1817" s="48">
        <f>E1817/E1815*100</f>
        <v>65.319054438132667</v>
      </c>
      <c r="J1817" s="46">
        <v>164.08467437088237</v>
      </c>
      <c r="K1817" s="46">
        <v>77.418665492939908</v>
      </c>
      <c r="L1817" s="46">
        <v>70.398226623315665</v>
      </c>
      <c r="M1817" s="50" t="s">
        <v>835</v>
      </c>
    </row>
    <row r="1818" spans="1:13" s="93" customFormat="1" ht="22.5">
      <c r="A1818" s="42" t="s">
        <v>823</v>
      </c>
      <c r="B1818" s="45"/>
      <c r="C1818" s="45"/>
      <c r="D1818" s="45"/>
      <c r="E1818" s="45"/>
      <c r="F1818" s="45"/>
      <c r="G1818" s="45"/>
      <c r="J1818" s="46"/>
      <c r="K1818" s="46"/>
      <c r="L1818" s="46"/>
      <c r="M1818" s="42" t="s">
        <v>1090</v>
      </c>
    </row>
    <row r="1819" spans="1:13" s="93" customFormat="1">
      <c r="A1819" s="43" t="s">
        <v>559</v>
      </c>
      <c r="B1819" s="45">
        <v>218994</v>
      </c>
      <c r="C1819" s="45">
        <v>1271798.3999999999</v>
      </c>
      <c r="D1819" s="45">
        <v>236744</v>
      </c>
      <c r="E1819" s="45">
        <v>1508542.4</v>
      </c>
      <c r="F1819" s="45">
        <v>142761</v>
      </c>
      <c r="G1819" s="45">
        <v>1289535</v>
      </c>
      <c r="H1819" s="48">
        <f>H1820+H1821</f>
        <v>100</v>
      </c>
      <c r="I1819" s="48">
        <f>I1820+I1821</f>
        <v>100.00000000000001</v>
      </c>
      <c r="J1819" s="46">
        <v>108.10524489255413</v>
      </c>
      <c r="K1819" s="46">
        <v>165.83240520870547</v>
      </c>
      <c r="L1819" s="46">
        <v>116.9834397670478</v>
      </c>
      <c r="M1819" s="43" t="s">
        <v>560</v>
      </c>
    </row>
    <row r="1820" spans="1:13" s="93" customFormat="1">
      <c r="A1820" s="50" t="s">
        <v>566</v>
      </c>
      <c r="B1820" s="45">
        <v>94642</v>
      </c>
      <c r="C1820" s="45">
        <v>637900</v>
      </c>
      <c r="D1820" s="45">
        <v>111191</v>
      </c>
      <c r="E1820" s="45">
        <v>749091</v>
      </c>
      <c r="F1820" s="45">
        <v>87040</v>
      </c>
      <c r="G1820" s="45">
        <v>702256</v>
      </c>
      <c r="H1820" s="48">
        <f>D1820/D1819*100</f>
        <v>46.966765789206903</v>
      </c>
      <c r="I1820" s="48">
        <f>E1820/E1819*100</f>
        <v>49.656608922626248</v>
      </c>
      <c r="J1820" s="46">
        <v>117.48589421187211</v>
      </c>
      <c r="K1820" s="46">
        <v>127.74701286764706</v>
      </c>
      <c r="L1820" s="46">
        <v>106.66922034130003</v>
      </c>
      <c r="M1820" s="50" t="s">
        <v>834</v>
      </c>
    </row>
    <row r="1821" spans="1:13" s="93" customFormat="1">
      <c r="A1821" s="50" t="s">
        <v>567</v>
      </c>
      <c r="B1821" s="45">
        <v>124352</v>
      </c>
      <c r="C1821" s="45">
        <v>633898.4</v>
      </c>
      <c r="D1821" s="45">
        <v>125553</v>
      </c>
      <c r="E1821" s="45">
        <v>759451.4</v>
      </c>
      <c r="F1821" s="45">
        <v>55721</v>
      </c>
      <c r="G1821" s="45">
        <v>587279</v>
      </c>
      <c r="H1821" s="48">
        <f>D1821/D1819*100</f>
        <v>53.03323421079309</v>
      </c>
      <c r="I1821" s="48">
        <f>E1821/E1819*100</f>
        <v>50.343391077373767</v>
      </c>
      <c r="J1821" s="46">
        <v>100.96580674215132</v>
      </c>
      <c r="K1821" s="47">
        <v>2.2532438398449415</v>
      </c>
      <c r="L1821" s="46">
        <v>129.31696859584628</v>
      </c>
      <c r="M1821" s="50" t="s">
        <v>567</v>
      </c>
    </row>
    <row r="1822" spans="1:13" s="93" customFormat="1">
      <c r="A1822" s="43" t="s">
        <v>561</v>
      </c>
      <c r="B1822" s="45">
        <v>218994</v>
      </c>
      <c r="C1822" s="45">
        <v>1271798.3999999999</v>
      </c>
      <c r="D1822" s="45">
        <v>236744</v>
      </c>
      <c r="E1822" s="45">
        <v>1508542.4</v>
      </c>
      <c r="F1822" s="45">
        <v>142761</v>
      </c>
      <c r="G1822" s="45">
        <v>1289535</v>
      </c>
      <c r="H1822" s="48">
        <f>H1823+H1824</f>
        <v>99.999999999999986</v>
      </c>
      <c r="I1822" s="48">
        <f>I1823+I1824</f>
        <v>100</v>
      </c>
      <c r="J1822" s="46">
        <v>108.10524489255413</v>
      </c>
      <c r="K1822" s="46">
        <v>165.83240520870547</v>
      </c>
      <c r="L1822" s="46">
        <v>116.9834397670478</v>
      </c>
      <c r="M1822" s="43" t="s">
        <v>562</v>
      </c>
    </row>
    <row r="1823" spans="1:13" s="93" customFormat="1">
      <c r="A1823" s="50" t="s">
        <v>568</v>
      </c>
      <c r="B1823" s="45">
        <v>1516</v>
      </c>
      <c r="C1823" s="45">
        <v>9538</v>
      </c>
      <c r="D1823" s="45">
        <v>138</v>
      </c>
      <c r="E1823" s="45">
        <v>9676</v>
      </c>
      <c r="F1823" s="45">
        <v>956</v>
      </c>
      <c r="G1823" s="45">
        <v>12551</v>
      </c>
      <c r="H1823" s="48">
        <f>D1823/D1822*100</f>
        <v>5.829081201635522E-2</v>
      </c>
      <c r="I1823" s="48">
        <f>E1823/E1822*100</f>
        <v>0.64141385750907642</v>
      </c>
      <c r="J1823" s="46">
        <v>9.1029023746701849</v>
      </c>
      <c r="K1823" s="46">
        <v>14.435146443514643</v>
      </c>
      <c r="L1823" s="46">
        <v>77.093458688550712</v>
      </c>
      <c r="M1823" s="50" t="s">
        <v>568</v>
      </c>
    </row>
    <row r="1824" spans="1:13" s="93" customFormat="1">
      <c r="A1824" s="50" t="s">
        <v>569</v>
      </c>
      <c r="B1824" s="45">
        <v>217478</v>
      </c>
      <c r="C1824" s="45">
        <v>1262260.3999999999</v>
      </c>
      <c r="D1824" s="45">
        <v>236606</v>
      </c>
      <c r="E1824" s="45">
        <v>1498866.4</v>
      </c>
      <c r="F1824" s="45">
        <v>141805</v>
      </c>
      <c r="G1824" s="45">
        <v>1276984</v>
      </c>
      <c r="H1824" s="48">
        <f>D1824/D1822*100</f>
        <v>99.941709187983633</v>
      </c>
      <c r="I1824" s="48">
        <f>E1824/E1822*100</f>
        <v>99.358586142490921</v>
      </c>
      <c r="J1824" s="46">
        <v>108.79537240548468</v>
      </c>
      <c r="K1824" s="46">
        <v>166.85307288177427</v>
      </c>
      <c r="L1824" s="46">
        <v>117.37550353019301</v>
      </c>
      <c r="M1824" s="50" t="s">
        <v>835</v>
      </c>
    </row>
    <row r="1825" spans="1:13" s="93" customFormat="1" ht="22.5">
      <c r="A1825" s="42" t="s">
        <v>824</v>
      </c>
      <c r="B1825" s="45"/>
      <c r="C1825" s="45"/>
      <c r="D1825" s="45"/>
      <c r="E1825" s="45"/>
      <c r="F1825" s="45"/>
      <c r="G1825" s="45"/>
      <c r="J1825" s="46"/>
      <c r="K1825" s="46"/>
      <c r="L1825" s="46"/>
      <c r="M1825" s="42" t="s">
        <v>1091</v>
      </c>
    </row>
    <row r="1826" spans="1:13" s="93" customFormat="1">
      <c r="A1826" s="43" t="s">
        <v>559</v>
      </c>
      <c r="B1826" s="45">
        <v>41173</v>
      </c>
      <c r="C1826" s="45">
        <v>496334</v>
      </c>
      <c r="D1826" s="45">
        <v>39783.067000000003</v>
      </c>
      <c r="E1826" s="45">
        <v>536117.4</v>
      </c>
      <c r="F1826" s="45">
        <v>54737</v>
      </c>
      <c r="G1826" s="45">
        <v>489242</v>
      </c>
      <c r="H1826" s="48">
        <f>H1827+H1828</f>
        <v>100</v>
      </c>
      <c r="I1826" s="48">
        <f>I1827+I1828</f>
        <v>100</v>
      </c>
      <c r="J1826" s="46">
        <v>96.624163893813915</v>
      </c>
      <c r="K1826" s="46">
        <v>72.680393518095627</v>
      </c>
      <c r="L1826" s="46">
        <v>109.58122973906575</v>
      </c>
      <c r="M1826" s="43" t="s">
        <v>560</v>
      </c>
    </row>
    <row r="1827" spans="1:13" s="93" customFormat="1">
      <c r="A1827" s="50" t="s">
        <v>566</v>
      </c>
      <c r="B1827" s="45">
        <v>8826</v>
      </c>
      <c r="C1827" s="45">
        <v>62769</v>
      </c>
      <c r="D1827" s="45">
        <v>9062.6669999999995</v>
      </c>
      <c r="E1827" s="45">
        <v>71832</v>
      </c>
      <c r="F1827" s="45">
        <v>8918</v>
      </c>
      <c r="G1827" s="45">
        <v>72913</v>
      </c>
      <c r="H1827" s="48">
        <f>D1827/D1826*100</f>
        <v>22.780211993208063</v>
      </c>
      <c r="I1827" s="48">
        <f>E1827/E1826*100</f>
        <v>13.398557853186633</v>
      </c>
      <c r="J1827" s="46">
        <v>102.68147518694764</v>
      </c>
      <c r="K1827" s="46">
        <v>101.62219107423188</v>
      </c>
      <c r="L1827" s="46">
        <v>98.517411161246969</v>
      </c>
      <c r="M1827" s="50" t="s">
        <v>834</v>
      </c>
    </row>
    <row r="1828" spans="1:13" s="93" customFormat="1">
      <c r="A1828" s="50" t="s">
        <v>567</v>
      </c>
      <c r="B1828" s="45">
        <v>32347</v>
      </c>
      <c r="C1828" s="45">
        <v>433565</v>
      </c>
      <c r="D1828" s="45">
        <v>30720.400000000001</v>
      </c>
      <c r="E1828" s="45">
        <v>464285.4</v>
      </c>
      <c r="F1828" s="45">
        <v>45819</v>
      </c>
      <c r="G1828" s="45">
        <v>416329</v>
      </c>
      <c r="H1828" s="48">
        <f>D1828/D1826*100</f>
        <v>77.21978800679193</v>
      </c>
      <c r="I1828" s="48">
        <f>E1828/E1826*100</f>
        <v>86.601442146813369</v>
      </c>
      <c r="J1828" s="46">
        <v>94.971403839614183</v>
      </c>
      <c r="K1828" s="46">
        <v>67.047294790370813</v>
      </c>
      <c r="L1828" s="46">
        <v>111.51887089297168</v>
      </c>
      <c r="M1828" s="50" t="s">
        <v>567</v>
      </c>
    </row>
    <row r="1829" spans="1:13" s="93" customFormat="1">
      <c r="A1829" s="43" t="s">
        <v>561</v>
      </c>
      <c r="B1829" s="45">
        <v>41173</v>
      </c>
      <c r="C1829" s="45">
        <v>496334</v>
      </c>
      <c r="D1829" s="45">
        <v>39783.067000000003</v>
      </c>
      <c r="E1829" s="45">
        <v>536117.4</v>
      </c>
      <c r="F1829" s="45">
        <v>54737</v>
      </c>
      <c r="G1829" s="45">
        <v>489242</v>
      </c>
      <c r="H1829" s="48">
        <f>H1830+H1831</f>
        <v>100</v>
      </c>
      <c r="I1829" s="48">
        <f>I1830+I1831</f>
        <v>99.999999999999986</v>
      </c>
      <c r="J1829" s="46">
        <v>96.624163893813915</v>
      </c>
      <c r="K1829" s="46">
        <v>72.680393518095627</v>
      </c>
      <c r="L1829" s="46">
        <v>109.58122973906575</v>
      </c>
      <c r="M1829" s="43" t="s">
        <v>562</v>
      </c>
    </row>
    <row r="1830" spans="1:13" s="93" customFormat="1">
      <c r="A1830" s="50" t="s">
        <v>568</v>
      </c>
      <c r="B1830" s="45">
        <v>2089</v>
      </c>
      <c r="C1830" s="45">
        <v>6730</v>
      </c>
      <c r="D1830" s="45">
        <v>2264</v>
      </c>
      <c r="E1830" s="45">
        <v>8994</v>
      </c>
      <c r="F1830" s="45">
        <v>4981</v>
      </c>
      <c r="G1830" s="45">
        <v>17186</v>
      </c>
      <c r="H1830" s="48">
        <f>D1830/D1829*100</f>
        <v>5.6908634017583406</v>
      </c>
      <c r="I1830" s="48">
        <f>E1830/E1829*100</f>
        <v>1.6776176262885703</v>
      </c>
      <c r="J1830" s="46">
        <v>108.37721397797989</v>
      </c>
      <c r="K1830" s="46">
        <v>45.452720337281669</v>
      </c>
      <c r="L1830" s="46">
        <v>52.333294542069119</v>
      </c>
      <c r="M1830" s="50" t="s">
        <v>568</v>
      </c>
    </row>
    <row r="1831" spans="1:13" s="93" customFormat="1">
      <c r="A1831" s="50" t="s">
        <v>569</v>
      </c>
      <c r="B1831" s="45">
        <v>39084</v>
      </c>
      <c r="C1831" s="45">
        <v>489604</v>
      </c>
      <c r="D1831" s="45">
        <v>37519.067000000003</v>
      </c>
      <c r="E1831" s="45">
        <v>527123.4</v>
      </c>
      <c r="F1831" s="45">
        <v>49756</v>
      </c>
      <c r="G1831" s="45">
        <v>472056</v>
      </c>
      <c r="H1831" s="48">
        <f>D1831/D1829*100</f>
        <v>94.309136598241665</v>
      </c>
      <c r="I1831" s="48">
        <f>E1831/E1829*100</f>
        <v>98.32238237371142</v>
      </c>
      <c r="J1831" s="46">
        <v>95.99597533517553</v>
      </c>
      <c r="K1831" s="46">
        <v>75.406115845325189</v>
      </c>
      <c r="L1831" s="46">
        <v>111.66543799888149</v>
      </c>
      <c r="M1831" s="50" t="s">
        <v>835</v>
      </c>
    </row>
    <row r="1832" spans="1:13" s="93" customFormat="1" ht="22.5">
      <c r="A1832" s="42" t="s">
        <v>825</v>
      </c>
      <c r="B1832" s="45"/>
      <c r="C1832" s="45"/>
      <c r="D1832" s="45"/>
      <c r="E1832" s="45"/>
      <c r="F1832" s="45"/>
      <c r="G1832" s="45"/>
      <c r="J1832" s="46"/>
      <c r="K1832" s="46"/>
      <c r="L1832" s="46"/>
      <c r="M1832" s="42" t="s">
        <v>1092</v>
      </c>
    </row>
    <row r="1833" spans="1:13" s="93" customFormat="1">
      <c r="A1833" s="43" t="s">
        <v>559</v>
      </c>
      <c r="B1833" s="45">
        <v>25304.667000000001</v>
      </c>
      <c r="C1833" s="45">
        <v>205963</v>
      </c>
      <c r="D1833" s="45">
        <v>22963.332999999999</v>
      </c>
      <c r="E1833" s="45">
        <v>228926</v>
      </c>
      <c r="F1833" s="45">
        <v>15945</v>
      </c>
      <c r="G1833" s="45">
        <v>161119</v>
      </c>
      <c r="H1833" s="48">
        <f>H1834+H1835</f>
        <v>100.00000000000001</v>
      </c>
      <c r="I1833" s="48">
        <f>I1834+I1835</f>
        <v>100</v>
      </c>
      <c r="J1833" s="46">
        <v>90.747422204765613</v>
      </c>
      <c r="K1833" s="46">
        <v>144.01588585763562</v>
      </c>
      <c r="L1833" s="46">
        <v>142.08504273239035</v>
      </c>
      <c r="M1833" s="43" t="s">
        <v>560</v>
      </c>
    </row>
    <row r="1834" spans="1:13" s="93" customFormat="1">
      <c r="A1834" s="50" t="s">
        <v>566</v>
      </c>
      <c r="B1834" s="45">
        <v>54.667000000000002</v>
      </c>
      <c r="C1834" s="45">
        <v>5188</v>
      </c>
      <c r="D1834" s="45">
        <v>170.333</v>
      </c>
      <c r="E1834" s="45">
        <v>5358</v>
      </c>
      <c r="F1834" s="45">
        <v>1435</v>
      </c>
      <c r="G1834" s="45">
        <v>4499</v>
      </c>
      <c r="H1834" s="48">
        <f>D1834/D1833*100</f>
        <v>0.74176078881928864</v>
      </c>
      <c r="I1834" s="48">
        <f>E1834/E1833*100</f>
        <v>2.3404943082043981</v>
      </c>
      <c r="J1834" s="47">
        <v>3.1158285620209631</v>
      </c>
      <c r="K1834" s="46">
        <v>11.869895470383275</v>
      </c>
      <c r="L1834" s="46">
        <v>119.09313180706823</v>
      </c>
      <c r="M1834" s="50" t="s">
        <v>834</v>
      </c>
    </row>
    <row r="1835" spans="1:13" s="93" customFormat="1">
      <c r="A1835" s="50" t="s">
        <v>567</v>
      </c>
      <c r="B1835" s="45">
        <v>25250</v>
      </c>
      <c r="C1835" s="45">
        <v>200775</v>
      </c>
      <c r="D1835" s="45">
        <v>22793</v>
      </c>
      <c r="E1835" s="45">
        <v>223568</v>
      </c>
      <c r="F1835" s="45">
        <v>14510</v>
      </c>
      <c r="G1835" s="45">
        <v>156620</v>
      </c>
      <c r="H1835" s="48">
        <f>D1835/D1833*100</f>
        <v>99.258239211180722</v>
      </c>
      <c r="I1835" s="48">
        <f>E1835/E1833*100</f>
        <v>97.659505691795601</v>
      </c>
      <c r="J1835" s="46">
        <v>90.269306930693062</v>
      </c>
      <c r="K1835" s="46">
        <v>157.08476912474157</v>
      </c>
      <c r="L1835" s="46">
        <v>142.74549865917507</v>
      </c>
      <c r="M1835" s="50" t="s">
        <v>567</v>
      </c>
    </row>
    <row r="1836" spans="1:13" s="93" customFormat="1">
      <c r="A1836" s="43" t="s">
        <v>561</v>
      </c>
      <c r="B1836" s="45">
        <v>25304.667000000001</v>
      </c>
      <c r="C1836" s="45">
        <v>205963</v>
      </c>
      <c r="D1836" s="45">
        <v>22963.332999999999</v>
      </c>
      <c r="E1836" s="45">
        <v>228926</v>
      </c>
      <c r="F1836" s="45">
        <v>15945</v>
      </c>
      <c r="G1836" s="45">
        <v>161119</v>
      </c>
      <c r="H1836" s="48">
        <f>H1837+H1838</f>
        <v>100.00000000000001</v>
      </c>
      <c r="I1836" s="48">
        <f>I1837+I1838</f>
        <v>99.999999999999986</v>
      </c>
      <c r="J1836" s="46">
        <v>90.747422204765613</v>
      </c>
      <c r="K1836" s="46">
        <v>144.01588585763562</v>
      </c>
      <c r="L1836" s="46">
        <v>142.08504273239035</v>
      </c>
      <c r="M1836" s="43" t="s">
        <v>562</v>
      </c>
    </row>
    <row r="1837" spans="1:13" s="93" customFormat="1">
      <c r="A1837" s="50" t="s">
        <v>568</v>
      </c>
      <c r="B1837" s="45">
        <v>961</v>
      </c>
      <c r="C1837" s="45">
        <v>3063</v>
      </c>
      <c r="D1837" s="45">
        <v>1253</v>
      </c>
      <c r="E1837" s="45">
        <v>4316</v>
      </c>
      <c r="F1837" s="45">
        <v>12</v>
      </c>
      <c r="G1837" s="45">
        <v>929</v>
      </c>
      <c r="H1837" s="48">
        <f>D1837/D1836*100</f>
        <v>5.456524973966105</v>
      </c>
      <c r="I1837" s="48">
        <f>E1837/E1836*100</f>
        <v>1.8853253889903288</v>
      </c>
      <c r="J1837" s="46">
        <v>130.3850156087409</v>
      </c>
      <c r="K1837" s="47">
        <v>104.41666666666669</v>
      </c>
      <c r="L1837" s="47">
        <v>4.6458557588805176</v>
      </c>
      <c r="M1837" s="50" t="s">
        <v>568</v>
      </c>
    </row>
    <row r="1838" spans="1:13" s="93" customFormat="1">
      <c r="A1838" s="50" t="s">
        <v>569</v>
      </c>
      <c r="B1838" s="45">
        <v>24343.667000000001</v>
      </c>
      <c r="C1838" s="45">
        <v>202900</v>
      </c>
      <c r="D1838" s="45">
        <v>21710.332999999999</v>
      </c>
      <c r="E1838" s="45">
        <v>224610</v>
      </c>
      <c r="F1838" s="45">
        <v>15933</v>
      </c>
      <c r="G1838" s="45">
        <v>160190</v>
      </c>
      <c r="H1838" s="48">
        <f>D1838/D1836*100</f>
        <v>94.543475026033903</v>
      </c>
      <c r="I1838" s="48">
        <f>E1838/E1836*100</f>
        <v>98.114674611009661</v>
      </c>
      <c r="J1838" s="46">
        <v>89.182673259538078</v>
      </c>
      <c r="K1838" s="46">
        <v>136.26017071486848</v>
      </c>
      <c r="L1838" s="46">
        <v>140.21474499032399</v>
      </c>
      <c r="M1838" s="50" t="s">
        <v>835</v>
      </c>
    </row>
    <row r="1839" spans="1:13" s="93" customFormat="1">
      <c r="A1839" s="42" t="s">
        <v>826</v>
      </c>
      <c r="B1839" s="45"/>
      <c r="C1839" s="45"/>
      <c r="D1839" s="45"/>
      <c r="E1839" s="45"/>
      <c r="F1839" s="45"/>
      <c r="G1839" s="45"/>
      <c r="J1839" s="46"/>
      <c r="K1839" s="46"/>
      <c r="L1839" s="46"/>
      <c r="M1839" s="42" t="s">
        <v>1093</v>
      </c>
    </row>
    <row r="1840" spans="1:13" s="93" customFormat="1">
      <c r="A1840" s="43" t="s">
        <v>559</v>
      </c>
      <c r="B1840" s="45">
        <v>18301</v>
      </c>
      <c r="C1840" s="45">
        <v>182745.60000000001</v>
      </c>
      <c r="D1840" s="45">
        <v>23511.332999999999</v>
      </c>
      <c r="E1840" s="45">
        <v>206256.6</v>
      </c>
      <c r="F1840" s="45">
        <v>31858</v>
      </c>
      <c r="G1840" s="45">
        <v>223771</v>
      </c>
      <c r="H1840" s="48">
        <f>H1841+H1842</f>
        <v>100</v>
      </c>
      <c r="I1840" s="48">
        <f>I1841+I1842</f>
        <v>100</v>
      </c>
      <c r="J1840" s="46">
        <v>128.47020927818153</v>
      </c>
      <c r="K1840" s="46">
        <v>73.800404921840666</v>
      </c>
      <c r="L1840" s="46">
        <v>92.173069790097912</v>
      </c>
      <c r="M1840" s="43" t="s">
        <v>560</v>
      </c>
    </row>
    <row r="1841" spans="1:13" s="93" customFormat="1">
      <c r="A1841" s="50" t="s">
        <v>566</v>
      </c>
      <c r="B1841" s="45">
        <v>13726</v>
      </c>
      <c r="C1841" s="45">
        <v>138363</v>
      </c>
      <c r="D1841" s="45">
        <v>17773.332999999999</v>
      </c>
      <c r="E1841" s="45">
        <v>156136</v>
      </c>
      <c r="F1841" s="45">
        <v>21512</v>
      </c>
      <c r="G1841" s="45">
        <v>171542</v>
      </c>
      <c r="H1841" s="48">
        <f>D1841/D1840*100</f>
        <v>75.594748285858572</v>
      </c>
      <c r="I1841" s="48">
        <f>E1841/E1840*100</f>
        <v>75.699880634122735</v>
      </c>
      <c r="J1841" s="46">
        <v>129.48661663995338</v>
      </c>
      <c r="K1841" s="46">
        <v>82.620551320193371</v>
      </c>
      <c r="L1841" s="46">
        <v>91.019109022863205</v>
      </c>
      <c r="M1841" s="50" t="s">
        <v>834</v>
      </c>
    </row>
    <row r="1842" spans="1:13" s="93" customFormat="1">
      <c r="A1842" s="50" t="s">
        <v>567</v>
      </c>
      <c r="B1842" s="45">
        <v>4575</v>
      </c>
      <c r="C1842" s="45">
        <v>44382.6</v>
      </c>
      <c r="D1842" s="45">
        <v>5738</v>
      </c>
      <c r="E1842" s="45">
        <v>50120.6</v>
      </c>
      <c r="F1842" s="45">
        <v>10346</v>
      </c>
      <c r="G1842" s="45">
        <v>52229</v>
      </c>
      <c r="H1842" s="48">
        <f>D1842/D1840*100</f>
        <v>24.405251714141432</v>
      </c>
      <c r="I1842" s="48">
        <f>E1842/E1840*100</f>
        <v>24.300119365877258</v>
      </c>
      <c r="J1842" s="46">
        <v>125.4207650273224</v>
      </c>
      <c r="K1842" s="46">
        <v>55.461047747921903</v>
      </c>
      <c r="L1842" s="46">
        <v>95.963162227881071</v>
      </c>
      <c r="M1842" s="50" t="s">
        <v>567</v>
      </c>
    </row>
    <row r="1843" spans="1:13" s="93" customFormat="1">
      <c r="A1843" s="43" t="s">
        <v>561</v>
      </c>
      <c r="B1843" s="45">
        <v>18301</v>
      </c>
      <c r="C1843" s="45">
        <v>182745.60000000001</v>
      </c>
      <c r="D1843" s="45">
        <v>23511.332999999999</v>
      </c>
      <c r="E1843" s="45">
        <v>206256.6</v>
      </c>
      <c r="F1843" s="45">
        <v>31858</v>
      </c>
      <c r="G1843" s="45">
        <v>223771</v>
      </c>
      <c r="H1843" s="48">
        <f>H1844+H1845</f>
        <v>99.999999999999986</v>
      </c>
      <c r="I1843" s="48">
        <f>I1844+I1845</f>
        <v>100.00000000000001</v>
      </c>
      <c r="J1843" s="46">
        <v>128.47020927818153</v>
      </c>
      <c r="K1843" s="46">
        <v>73.800404921840666</v>
      </c>
      <c r="L1843" s="46">
        <v>92.173069790097912</v>
      </c>
      <c r="M1843" s="43" t="s">
        <v>562</v>
      </c>
    </row>
    <row r="1844" spans="1:13" s="93" customFormat="1">
      <c r="A1844" s="50" t="s">
        <v>568</v>
      </c>
      <c r="B1844" s="45">
        <v>6</v>
      </c>
      <c r="C1844" s="45">
        <v>64</v>
      </c>
      <c r="D1844" s="45">
        <v>1</v>
      </c>
      <c r="E1844" s="45">
        <v>65</v>
      </c>
      <c r="F1844" s="45">
        <v>87</v>
      </c>
      <c r="G1844" s="45">
        <v>137</v>
      </c>
      <c r="H1844" s="48">
        <f>D1844/D1843*100</f>
        <v>4.2532679878252754E-3</v>
      </c>
      <c r="I1844" s="48">
        <f>E1844/E1843*100</f>
        <v>3.151414306257351E-2</v>
      </c>
      <c r="J1844" s="46">
        <v>16.666666666666668</v>
      </c>
      <c r="K1844" s="46">
        <v>1.1494252873563218</v>
      </c>
      <c r="L1844" s="46">
        <v>47.445255474452551</v>
      </c>
      <c r="M1844" s="50" t="s">
        <v>568</v>
      </c>
    </row>
    <row r="1845" spans="1:13" s="93" customFormat="1">
      <c r="A1845" s="50" t="s">
        <v>569</v>
      </c>
      <c r="B1845" s="45">
        <v>18295</v>
      </c>
      <c r="C1845" s="45">
        <v>182681.60000000001</v>
      </c>
      <c r="D1845" s="45">
        <v>23510.332999999999</v>
      </c>
      <c r="E1845" s="45">
        <v>206191.6</v>
      </c>
      <c r="F1845" s="45">
        <v>31771</v>
      </c>
      <c r="G1845" s="45">
        <v>223634</v>
      </c>
      <c r="H1845" s="48">
        <f>D1845/D1843*100</f>
        <v>99.995746732012165</v>
      </c>
      <c r="I1845" s="48">
        <f>E1845/E1843*100</f>
        <v>99.968485856937434</v>
      </c>
      <c r="J1845" s="46">
        <v>128.50687619568188</v>
      </c>
      <c r="K1845" s="46">
        <v>73.999348462434298</v>
      </c>
      <c r="L1845" s="46">
        <v>92.200470411475891</v>
      </c>
      <c r="M1845" s="50" t="s">
        <v>835</v>
      </c>
    </row>
    <row r="1846" spans="1:13" s="93" customFormat="1" ht="22.5">
      <c r="A1846" s="42" t="s">
        <v>827</v>
      </c>
      <c r="B1846" s="45"/>
      <c r="C1846" s="45"/>
      <c r="D1846" s="45"/>
      <c r="E1846" s="45"/>
      <c r="F1846" s="45"/>
      <c r="G1846" s="45"/>
      <c r="J1846" s="46"/>
      <c r="K1846" s="46"/>
      <c r="L1846" s="46"/>
      <c r="M1846" s="42" t="s">
        <v>1094</v>
      </c>
    </row>
    <row r="1847" spans="1:13" s="93" customFormat="1">
      <c r="A1847" s="43" t="s">
        <v>559</v>
      </c>
      <c r="B1847" s="45">
        <v>7221</v>
      </c>
      <c r="C1847" s="45">
        <v>33088</v>
      </c>
      <c r="D1847" s="45">
        <v>9073.6669999999995</v>
      </c>
      <c r="E1847" s="45">
        <v>42162</v>
      </c>
      <c r="F1847" s="45">
        <v>2529</v>
      </c>
      <c r="G1847" s="45">
        <v>21627</v>
      </c>
      <c r="H1847" s="48">
        <f>H1848+H1849</f>
        <v>100</v>
      </c>
      <c r="I1847" s="48">
        <f>I1848+I1849</f>
        <v>100</v>
      </c>
      <c r="J1847" s="46">
        <v>125.65665420301897</v>
      </c>
      <c r="K1847" s="47">
        <v>3.5878477659153818</v>
      </c>
      <c r="L1847" s="46">
        <v>194.95075599944514</v>
      </c>
      <c r="M1847" s="43" t="s">
        <v>560</v>
      </c>
    </row>
    <row r="1848" spans="1:13" s="93" customFormat="1">
      <c r="A1848" s="50" t="s">
        <v>566</v>
      </c>
      <c r="B1848" s="45">
        <v>2028</v>
      </c>
      <c r="C1848" s="45">
        <v>14258</v>
      </c>
      <c r="D1848" s="45">
        <v>2001.6669999999999</v>
      </c>
      <c r="E1848" s="45">
        <v>16260</v>
      </c>
      <c r="F1848" s="45">
        <v>1542</v>
      </c>
      <c r="G1848" s="45">
        <v>11700</v>
      </c>
      <c r="H1848" s="48">
        <f>D1848/D1847*100</f>
        <v>22.060176993491165</v>
      </c>
      <c r="I1848" s="48">
        <f>E1848/E1847*100</f>
        <v>38.565532944357479</v>
      </c>
      <c r="J1848" s="46">
        <v>98.70152859960551</v>
      </c>
      <c r="K1848" s="46">
        <v>129.80979247730221</v>
      </c>
      <c r="L1848" s="46">
        <v>138.97435897435898</v>
      </c>
      <c r="M1848" s="50" t="s">
        <v>834</v>
      </c>
    </row>
    <row r="1849" spans="1:13" s="93" customFormat="1">
      <c r="A1849" s="50" t="s">
        <v>567</v>
      </c>
      <c r="B1849" s="45">
        <v>5193</v>
      </c>
      <c r="C1849" s="45">
        <v>18830</v>
      </c>
      <c r="D1849" s="45">
        <v>7072</v>
      </c>
      <c r="E1849" s="45">
        <v>25902</v>
      </c>
      <c r="F1849" s="45">
        <v>987</v>
      </c>
      <c r="G1849" s="45">
        <v>9927</v>
      </c>
      <c r="H1849" s="48">
        <f>D1849/D1847*100</f>
        <v>77.939823006508831</v>
      </c>
      <c r="I1849" s="48">
        <f>E1849/E1847*100</f>
        <v>61.434467055642514</v>
      </c>
      <c r="J1849" s="46">
        <v>136.18332370498749</v>
      </c>
      <c r="K1849" s="47">
        <v>7.1651469098277616</v>
      </c>
      <c r="L1849" s="47">
        <v>2.6092475067996372</v>
      </c>
      <c r="M1849" s="50" t="s">
        <v>567</v>
      </c>
    </row>
    <row r="1850" spans="1:13" s="93" customFormat="1">
      <c r="A1850" s="43" t="s">
        <v>561</v>
      </c>
      <c r="B1850" s="45">
        <v>7221</v>
      </c>
      <c r="C1850" s="45">
        <v>33088</v>
      </c>
      <c r="D1850" s="45">
        <v>9073.6669999999995</v>
      </c>
      <c r="E1850" s="45">
        <v>42162</v>
      </c>
      <c r="F1850" s="45">
        <v>2529</v>
      </c>
      <c r="G1850" s="45">
        <v>21627</v>
      </c>
      <c r="H1850" s="48">
        <f>H1851+H1852</f>
        <v>100</v>
      </c>
      <c r="I1850" s="48">
        <f>I1851+I1852</f>
        <v>100</v>
      </c>
      <c r="J1850" s="46">
        <v>125.65665420301897</v>
      </c>
      <c r="K1850" s="47">
        <v>3.5878477659153818</v>
      </c>
      <c r="L1850" s="46">
        <v>194.95075599944514</v>
      </c>
      <c r="M1850" s="43" t="s">
        <v>562</v>
      </c>
    </row>
    <row r="1851" spans="1:13" s="93" customFormat="1">
      <c r="A1851" s="50" t="s">
        <v>568</v>
      </c>
      <c r="B1851" s="45">
        <v>0</v>
      </c>
      <c r="C1851" s="45">
        <v>7</v>
      </c>
      <c r="D1851" s="45">
        <v>0</v>
      </c>
      <c r="E1851" s="45">
        <v>7</v>
      </c>
      <c r="F1851" s="45">
        <v>127</v>
      </c>
      <c r="G1851" s="45">
        <v>363</v>
      </c>
      <c r="H1851" s="48">
        <f>D1851/D1850*100</f>
        <v>0</v>
      </c>
      <c r="I1851" s="48">
        <f>E1851/E1850*100</f>
        <v>1.6602627958825483E-2</v>
      </c>
      <c r="J1851" s="46">
        <v>0</v>
      </c>
      <c r="K1851" s="46">
        <v>0</v>
      </c>
      <c r="L1851" s="46">
        <v>1.9283746556473831</v>
      </c>
      <c r="M1851" s="50" t="s">
        <v>568</v>
      </c>
    </row>
    <row r="1852" spans="1:13" s="93" customFormat="1">
      <c r="A1852" s="50" t="s">
        <v>569</v>
      </c>
      <c r="B1852" s="45">
        <v>7221</v>
      </c>
      <c r="C1852" s="45">
        <v>33081</v>
      </c>
      <c r="D1852" s="45">
        <v>9073.6669999999995</v>
      </c>
      <c r="E1852" s="45">
        <v>42155</v>
      </c>
      <c r="F1852" s="45">
        <v>2402</v>
      </c>
      <c r="G1852" s="45">
        <v>21264</v>
      </c>
      <c r="H1852" s="48">
        <f>D1852/D1850*100</f>
        <v>100</v>
      </c>
      <c r="I1852" s="48">
        <f>E1852/E1850*100</f>
        <v>99.983397372041168</v>
      </c>
      <c r="J1852" s="46">
        <v>125.65665420301897</v>
      </c>
      <c r="K1852" s="47">
        <v>3.7775466278101577</v>
      </c>
      <c r="L1852" s="46">
        <v>198.24586155003763</v>
      </c>
      <c r="M1852" s="50" t="s">
        <v>835</v>
      </c>
    </row>
    <row r="1853" spans="1:13" s="93" customFormat="1">
      <c r="A1853" s="42" t="s">
        <v>828</v>
      </c>
      <c r="B1853" s="45"/>
      <c r="C1853" s="45"/>
      <c r="D1853" s="45"/>
      <c r="E1853" s="45"/>
      <c r="F1853" s="45"/>
      <c r="G1853" s="45"/>
      <c r="J1853" s="46"/>
      <c r="K1853" s="46"/>
      <c r="L1853" s="46"/>
      <c r="M1853" s="42" t="s">
        <v>1095</v>
      </c>
    </row>
    <row r="1854" spans="1:13" s="93" customFormat="1">
      <c r="A1854" s="43" t="s">
        <v>559</v>
      </c>
      <c r="B1854" s="45">
        <v>10855</v>
      </c>
      <c r="C1854" s="45">
        <v>117943</v>
      </c>
      <c r="D1854" s="45">
        <v>11391</v>
      </c>
      <c r="E1854" s="45">
        <v>129334</v>
      </c>
      <c r="F1854" s="45">
        <v>14961</v>
      </c>
      <c r="G1854" s="45">
        <v>115657</v>
      </c>
      <c r="H1854" s="48">
        <f>H1855+H1856</f>
        <v>100</v>
      </c>
      <c r="I1854" s="48">
        <f>I1855+I1856</f>
        <v>100</v>
      </c>
      <c r="J1854" s="46">
        <v>104.93781667434362</v>
      </c>
      <c r="K1854" s="46">
        <v>76.137958692600762</v>
      </c>
      <c r="L1854" s="46">
        <v>111.825483974165</v>
      </c>
      <c r="M1854" s="43" t="s">
        <v>560</v>
      </c>
    </row>
    <row r="1855" spans="1:13" s="93" customFormat="1">
      <c r="A1855" s="50" t="s">
        <v>566</v>
      </c>
      <c r="B1855" s="45">
        <v>6491</v>
      </c>
      <c r="C1855" s="45">
        <v>59029</v>
      </c>
      <c r="D1855" s="45">
        <v>6927</v>
      </c>
      <c r="E1855" s="45">
        <v>65956</v>
      </c>
      <c r="F1855" s="45">
        <v>8019</v>
      </c>
      <c r="G1855" s="45">
        <v>59024</v>
      </c>
      <c r="H1855" s="48">
        <f>D1855/D1854*100</f>
        <v>60.811166710560968</v>
      </c>
      <c r="I1855" s="48">
        <f>E1855/E1854*100</f>
        <v>50.996644347194085</v>
      </c>
      <c r="J1855" s="46">
        <v>106.71699275920506</v>
      </c>
      <c r="K1855" s="46">
        <v>86.382341937897493</v>
      </c>
      <c r="L1855" s="46">
        <v>111.74437516942261</v>
      </c>
      <c r="M1855" s="50" t="s">
        <v>834</v>
      </c>
    </row>
    <row r="1856" spans="1:13" s="93" customFormat="1">
      <c r="A1856" s="50" t="s">
        <v>567</v>
      </c>
      <c r="B1856" s="45">
        <v>4364</v>
      </c>
      <c r="C1856" s="45">
        <v>58914</v>
      </c>
      <c r="D1856" s="45">
        <v>4464</v>
      </c>
      <c r="E1856" s="45">
        <v>63378</v>
      </c>
      <c r="F1856" s="45">
        <v>6942</v>
      </c>
      <c r="G1856" s="45">
        <v>56633</v>
      </c>
      <c r="H1856" s="48">
        <f>D1856/D1854*100</f>
        <v>39.188833289439032</v>
      </c>
      <c r="I1856" s="48">
        <f>E1856/E1854*100</f>
        <v>49.003355652805915</v>
      </c>
      <c r="J1856" s="46">
        <v>102.29147571035747</v>
      </c>
      <c r="K1856" s="46">
        <v>64.304235090751945</v>
      </c>
      <c r="L1856" s="46">
        <v>111.910017127823</v>
      </c>
      <c r="M1856" s="50" t="s">
        <v>567</v>
      </c>
    </row>
    <row r="1857" spans="1:13" s="93" customFormat="1">
      <c r="A1857" s="43" t="s">
        <v>561</v>
      </c>
      <c r="B1857" s="45">
        <v>10855</v>
      </c>
      <c r="C1857" s="45">
        <v>117943</v>
      </c>
      <c r="D1857" s="45">
        <v>11391</v>
      </c>
      <c r="E1857" s="45">
        <v>129334</v>
      </c>
      <c r="F1857" s="45">
        <v>14961</v>
      </c>
      <c r="G1857" s="45">
        <v>115657</v>
      </c>
      <c r="H1857" s="48">
        <f>H1858+H1859</f>
        <v>100.00000000000001</v>
      </c>
      <c r="I1857" s="48">
        <f>I1858+I1859</f>
        <v>100</v>
      </c>
      <c r="J1857" s="46">
        <v>104.93781667434362</v>
      </c>
      <c r="K1857" s="46">
        <v>76.137958692600762</v>
      </c>
      <c r="L1857" s="46">
        <v>111.825483974165</v>
      </c>
      <c r="M1857" s="43" t="s">
        <v>562</v>
      </c>
    </row>
    <row r="1858" spans="1:13" s="93" customFormat="1">
      <c r="A1858" s="50" t="s">
        <v>568</v>
      </c>
      <c r="B1858" s="45">
        <v>150</v>
      </c>
      <c r="C1858" s="45">
        <v>1137</v>
      </c>
      <c r="D1858" s="45">
        <v>2</v>
      </c>
      <c r="E1858" s="45">
        <v>1139</v>
      </c>
      <c r="F1858" s="45">
        <v>67</v>
      </c>
      <c r="G1858" s="45">
        <v>525</v>
      </c>
      <c r="H1858" s="48">
        <f>D1858/D1857*100</f>
        <v>1.7557721007813186E-2</v>
      </c>
      <c r="I1858" s="48">
        <f>E1858/E1857*100</f>
        <v>0.88066556357956927</v>
      </c>
      <c r="J1858" s="46">
        <v>1.3333333333333333</v>
      </c>
      <c r="K1858" s="46">
        <v>2.9850746268656714</v>
      </c>
      <c r="L1858" s="47">
        <v>2.1695238095238096</v>
      </c>
      <c r="M1858" s="50" t="s">
        <v>568</v>
      </c>
    </row>
    <row r="1859" spans="1:13" s="93" customFormat="1">
      <c r="A1859" s="50" t="s">
        <v>569</v>
      </c>
      <c r="B1859" s="45">
        <v>10705</v>
      </c>
      <c r="C1859" s="45">
        <v>116806</v>
      </c>
      <c r="D1859" s="45">
        <v>11389</v>
      </c>
      <c r="E1859" s="45">
        <v>128195</v>
      </c>
      <c r="F1859" s="45">
        <v>14894</v>
      </c>
      <c r="G1859" s="45">
        <v>115132</v>
      </c>
      <c r="H1859" s="48">
        <f>D1859/D1857*100</f>
        <v>99.982442278992195</v>
      </c>
      <c r="I1859" s="48">
        <f>E1859/E1857*100</f>
        <v>99.119334436420431</v>
      </c>
      <c r="J1859" s="46">
        <v>106.38953759925269</v>
      </c>
      <c r="K1859" s="46">
        <v>76.467033704847594</v>
      </c>
      <c r="L1859" s="46">
        <v>111.34610707709412</v>
      </c>
      <c r="M1859" s="50" t="s">
        <v>835</v>
      </c>
    </row>
    <row r="1860" spans="1:13" s="93" customFormat="1" ht="22.5">
      <c r="A1860" s="42" t="s">
        <v>829</v>
      </c>
      <c r="B1860" s="45"/>
      <c r="C1860" s="45"/>
      <c r="D1860" s="45"/>
      <c r="E1860" s="45"/>
      <c r="F1860" s="45"/>
      <c r="G1860" s="45"/>
      <c r="J1860" s="46"/>
      <c r="K1860" s="46"/>
      <c r="L1860" s="46"/>
      <c r="M1860" s="42" t="s">
        <v>1096</v>
      </c>
    </row>
    <row r="1861" spans="1:13" s="93" customFormat="1">
      <c r="A1861" s="43" t="s">
        <v>559</v>
      </c>
      <c r="B1861" s="45">
        <v>47196</v>
      </c>
      <c r="C1861" s="45">
        <v>446595</v>
      </c>
      <c r="D1861" s="45">
        <v>45249</v>
      </c>
      <c r="E1861" s="45">
        <v>491844</v>
      </c>
      <c r="F1861" s="45">
        <v>71872</v>
      </c>
      <c r="G1861" s="45">
        <v>507881</v>
      </c>
      <c r="H1861" s="48">
        <f>H1862+H1863</f>
        <v>100</v>
      </c>
      <c r="I1861" s="48">
        <f>I1862+I1863</f>
        <v>100</v>
      </c>
      <c r="J1861" s="46">
        <v>95.874650394101195</v>
      </c>
      <c r="K1861" s="46">
        <v>62.957758236865537</v>
      </c>
      <c r="L1861" s="46">
        <v>96.842370555307241</v>
      </c>
      <c r="M1861" s="43" t="s">
        <v>560</v>
      </c>
    </row>
    <row r="1862" spans="1:13" s="93" customFormat="1">
      <c r="A1862" s="50" t="s">
        <v>566</v>
      </c>
      <c r="B1862" s="45">
        <v>6275</v>
      </c>
      <c r="C1862" s="45">
        <v>44277</v>
      </c>
      <c r="D1862" s="45">
        <v>6312</v>
      </c>
      <c r="E1862" s="45">
        <v>50589</v>
      </c>
      <c r="F1862" s="45">
        <v>8596</v>
      </c>
      <c r="G1862" s="45">
        <v>52445</v>
      </c>
      <c r="H1862" s="48">
        <f>D1862/D1861*100</f>
        <v>13.949479546509316</v>
      </c>
      <c r="I1862" s="48">
        <f>E1862/E1861*100</f>
        <v>10.285578354112278</v>
      </c>
      <c r="J1862" s="46">
        <v>100.58964143426294</v>
      </c>
      <c r="K1862" s="46">
        <v>73.429502093997215</v>
      </c>
      <c r="L1862" s="46">
        <v>96.461054437982639</v>
      </c>
      <c r="M1862" s="50" t="s">
        <v>834</v>
      </c>
    </row>
    <row r="1863" spans="1:13" s="93" customFormat="1">
      <c r="A1863" s="50" t="s">
        <v>567</v>
      </c>
      <c r="B1863" s="45">
        <v>40921</v>
      </c>
      <c r="C1863" s="45">
        <v>402318</v>
      </c>
      <c r="D1863" s="45">
        <v>38937</v>
      </c>
      <c r="E1863" s="45">
        <v>441255</v>
      </c>
      <c r="F1863" s="45">
        <v>63276</v>
      </c>
      <c r="G1863" s="45">
        <v>455436</v>
      </c>
      <c r="H1863" s="48">
        <f>D1863/D1861*100</f>
        <v>86.050520453490691</v>
      </c>
      <c r="I1863" s="48">
        <f>E1863/E1861*100</f>
        <v>89.714421645887725</v>
      </c>
      <c r="J1863" s="46">
        <v>95.151633635541657</v>
      </c>
      <c r="K1863" s="46">
        <v>61.535179214868201</v>
      </c>
      <c r="L1863" s="46">
        <v>96.886280399441418</v>
      </c>
      <c r="M1863" s="50" t="s">
        <v>567</v>
      </c>
    </row>
    <row r="1864" spans="1:13" s="93" customFormat="1">
      <c r="A1864" s="43" t="s">
        <v>561</v>
      </c>
      <c r="B1864" s="45">
        <v>47196</v>
      </c>
      <c r="C1864" s="45">
        <v>446595</v>
      </c>
      <c r="D1864" s="45">
        <v>45249</v>
      </c>
      <c r="E1864" s="45">
        <v>491844</v>
      </c>
      <c r="F1864" s="45">
        <v>71872</v>
      </c>
      <c r="G1864" s="45">
        <v>507881</v>
      </c>
      <c r="H1864" s="48">
        <f>H1865+H1866</f>
        <v>100</v>
      </c>
      <c r="I1864" s="48">
        <f>I1865+I1866</f>
        <v>100</v>
      </c>
      <c r="J1864" s="46">
        <v>95.874650394101195</v>
      </c>
      <c r="K1864" s="46">
        <v>62.957758236865537</v>
      </c>
      <c r="L1864" s="46">
        <v>96.842370555307241</v>
      </c>
      <c r="M1864" s="43" t="s">
        <v>562</v>
      </c>
    </row>
    <row r="1865" spans="1:13" s="93" customFormat="1">
      <c r="A1865" s="50" t="s">
        <v>568</v>
      </c>
      <c r="B1865" s="45">
        <v>193</v>
      </c>
      <c r="C1865" s="45">
        <v>1939</v>
      </c>
      <c r="D1865" s="45">
        <v>224</v>
      </c>
      <c r="E1865" s="45">
        <v>2163</v>
      </c>
      <c r="F1865" s="45">
        <v>41</v>
      </c>
      <c r="G1865" s="45">
        <v>1461</v>
      </c>
      <c r="H1865" s="48">
        <f>D1865/D1864*100</f>
        <v>0.49503856438816329</v>
      </c>
      <c r="I1865" s="48">
        <f>E1865/E1864*100</f>
        <v>0.43977358674701739</v>
      </c>
      <c r="J1865" s="46">
        <v>116.06217616580311</v>
      </c>
      <c r="K1865" s="47">
        <v>5.4634146341463419</v>
      </c>
      <c r="L1865" s="46">
        <v>148.04928131416838</v>
      </c>
      <c r="M1865" s="50" t="s">
        <v>568</v>
      </c>
    </row>
    <row r="1866" spans="1:13" s="93" customFormat="1">
      <c r="A1866" s="50" t="s">
        <v>569</v>
      </c>
      <c r="B1866" s="45">
        <v>47003</v>
      </c>
      <c r="C1866" s="45">
        <v>444656</v>
      </c>
      <c r="D1866" s="45">
        <v>45025</v>
      </c>
      <c r="E1866" s="45">
        <v>489681</v>
      </c>
      <c r="F1866" s="45">
        <v>71831</v>
      </c>
      <c r="G1866" s="45">
        <v>506420</v>
      </c>
      <c r="H1866" s="48">
        <f>D1866/D1864*100</f>
        <v>99.504961435611833</v>
      </c>
      <c r="I1866" s="48">
        <f>E1866/E1864*100</f>
        <v>99.560226413252977</v>
      </c>
      <c r="J1866" s="46">
        <v>95.791757972895354</v>
      </c>
      <c r="K1866" s="46">
        <v>62.681850454539131</v>
      </c>
      <c r="L1866" s="46">
        <v>96.694640811974253</v>
      </c>
      <c r="M1866" s="50" t="s">
        <v>835</v>
      </c>
    </row>
    <row r="1867" spans="1:13" s="93" customFormat="1">
      <c r="A1867" s="42" t="s">
        <v>830</v>
      </c>
      <c r="B1867" s="45"/>
      <c r="C1867" s="45"/>
      <c r="D1867" s="45"/>
      <c r="E1867" s="45"/>
      <c r="F1867" s="45"/>
      <c r="G1867" s="45"/>
      <c r="J1867" s="46"/>
      <c r="K1867" s="46"/>
      <c r="L1867" s="46"/>
      <c r="M1867" s="42" t="s">
        <v>1097</v>
      </c>
    </row>
    <row r="1868" spans="1:13" s="93" customFormat="1">
      <c r="A1868" s="43" t="s">
        <v>559</v>
      </c>
      <c r="B1868" s="45">
        <v>15155.3</v>
      </c>
      <c r="C1868" s="45">
        <v>233470.3</v>
      </c>
      <c r="D1868" s="45">
        <v>16105.666999999999</v>
      </c>
      <c r="E1868" s="45">
        <v>249576.3</v>
      </c>
      <c r="F1868" s="45">
        <v>25287</v>
      </c>
      <c r="G1868" s="45">
        <v>171997</v>
      </c>
      <c r="H1868" s="48">
        <f>H1869+H1870</f>
        <v>100</v>
      </c>
      <c r="I1868" s="48">
        <f>I1869+I1870</f>
        <v>100.00000000000001</v>
      </c>
      <c r="J1868" s="46">
        <v>106.27085574023609</v>
      </c>
      <c r="K1868" s="46">
        <v>63.691489698263929</v>
      </c>
      <c r="L1868" s="46">
        <v>145.10503090170175</v>
      </c>
      <c r="M1868" s="43" t="s">
        <v>560</v>
      </c>
    </row>
    <row r="1869" spans="1:13" s="93" customFormat="1">
      <c r="A1869" s="50" t="s">
        <v>566</v>
      </c>
      <c r="B1869" s="45">
        <v>6883</v>
      </c>
      <c r="C1869" s="45">
        <v>140268</v>
      </c>
      <c r="D1869" s="45">
        <v>7771.6670000000004</v>
      </c>
      <c r="E1869" s="45">
        <v>148040</v>
      </c>
      <c r="F1869" s="45">
        <v>10989</v>
      </c>
      <c r="G1869" s="45">
        <v>66605</v>
      </c>
      <c r="H1869" s="48">
        <f>D1869/D1868*100</f>
        <v>48.254238709890132</v>
      </c>
      <c r="I1869" s="48">
        <f>E1869/E1868*100</f>
        <v>59.316529654458385</v>
      </c>
      <c r="J1869" s="46">
        <v>112.91104169693449</v>
      </c>
      <c r="K1869" s="46">
        <v>70.722240422240432</v>
      </c>
      <c r="L1869" s="47">
        <v>2.2226559567600033</v>
      </c>
      <c r="M1869" s="50" t="s">
        <v>834</v>
      </c>
    </row>
    <row r="1870" spans="1:13" s="93" customFormat="1">
      <c r="A1870" s="50" t="s">
        <v>567</v>
      </c>
      <c r="B1870" s="45">
        <v>8272.2999999999993</v>
      </c>
      <c r="C1870" s="45">
        <v>93202.3</v>
      </c>
      <c r="D1870" s="45">
        <v>8334</v>
      </c>
      <c r="E1870" s="45">
        <v>101536.3</v>
      </c>
      <c r="F1870" s="45">
        <v>14298</v>
      </c>
      <c r="G1870" s="45">
        <v>105392</v>
      </c>
      <c r="H1870" s="48">
        <f>D1870/D1868*100</f>
        <v>51.745761290109868</v>
      </c>
      <c r="I1870" s="48">
        <f>E1870/E1868*100</f>
        <v>40.683470345541629</v>
      </c>
      <c r="J1870" s="46">
        <v>100.7458626984031</v>
      </c>
      <c r="K1870" s="46">
        <v>58.287872429710454</v>
      </c>
      <c r="L1870" s="46">
        <v>96.341562926977375</v>
      </c>
      <c r="M1870" s="50" t="s">
        <v>567</v>
      </c>
    </row>
    <row r="1871" spans="1:13" s="93" customFormat="1">
      <c r="A1871" s="43" t="s">
        <v>561</v>
      </c>
      <c r="B1871" s="45">
        <v>15155.3</v>
      </c>
      <c r="C1871" s="45">
        <v>233470.3</v>
      </c>
      <c r="D1871" s="45">
        <v>16105.666999999999</v>
      </c>
      <c r="E1871" s="45">
        <v>249576.3</v>
      </c>
      <c r="F1871" s="45">
        <v>25287</v>
      </c>
      <c r="G1871" s="45">
        <v>171997</v>
      </c>
      <c r="H1871" s="48">
        <f>H1872+H1873</f>
        <v>99.999999999999986</v>
      </c>
      <c r="I1871" s="48">
        <f>I1872+I1873</f>
        <v>100</v>
      </c>
      <c r="J1871" s="46">
        <v>106.27085574023609</v>
      </c>
      <c r="K1871" s="46">
        <v>63.691489698263929</v>
      </c>
      <c r="L1871" s="46">
        <v>145.10503090170175</v>
      </c>
      <c r="M1871" s="43" t="s">
        <v>562</v>
      </c>
    </row>
    <row r="1872" spans="1:13" s="93" customFormat="1">
      <c r="A1872" s="50" t="s">
        <v>568</v>
      </c>
      <c r="B1872" s="45">
        <v>1099</v>
      </c>
      <c r="C1872" s="45">
        <v>7631</v>
      </c>
      <c r="D1872" s="45">
        <v>3397</v>
      </c>
      <c r="E1872" s="45">
        <v>11028</v>
      </c>
      <c r="F1872" s="45">
        <v>1425</v>
      </c>
      <c r="G1872" s="45">
        <v>5603</v>
      </c>
      <c r="H1872" s="48">
        <f>D1872/D1871*100</f>
        <v>21.091954775918314</v>
      </c>
      <c r="I1872" s="48">
        <f>E1872/E1871*100</f>
        <v>4.4186887937676778</v>
      </c>
      <c r="J1872" s="47">
        <v>3.0909918107370333</v>
      </c>
      <c r="K1872" s="47">
        <v>2.3838596491228072</v>
      </c>
      <c r="L1872" s="46">
        <v>196.82313046582189</v>
      </c>
      <c r="M1872" s="50" t="s">
        <v>568</v>
      </c>
    </row>
    <row r="1873" spans="1:13" s="93" customFormat="1">
      <c r="A1873" s="50" t="s">
        <v>569</v>
      </c>
      <c r="B1873" s="45">
        <v>14056.3</v>
      </c>
      <c r="C1873" s="45">
        <v>225839.3</v>
      </c>
      <c r="D1873" s="45">
        <v>12708.666999999999</v>
      </c>
      <c r="E1873" s="45">
        <v>238548.3</v>
      </c>
      <c r="F1873" s="45">
        <v>23862</v>
      </c>
      <c r="G1873" s="45">
        <v>166394</v>
      </c>
      <c r="H1873" s="48">
        <f>D1873/D1871*100</f>
        <v>78.908045224081675</v>
      </c>
      <c r="I1873" s="48">
        <f>E1873/E1871*100</f>
        <v>95.581311206232328</v>
      </c>
      <c r="J1873" s="46">
        <v>90.412605024081728</v>
      </c>
      <c r="K1873" s="46">
        <v>53.259018523174916</v>
      </c>
      <c r="L1873" s="46">
        <v>143.36352272317509</v>
      </c>
      <c r="M1873" s="50" t="s">
        <v>835</v>
      </c>
    </row>
    <row r="1874" spans="1:13" s="93" customFormat="1" ht="22.5">
      <c r="A1874" s="42" t="s">
        <v>504</v>
      </c>
      <c r="B1874" s="45"/>
      <c r="C1874" s="45"/>
      <c r="D1874" s="45"/>
      <c r="E1874" s="45"/>
      <c r="F1874" s="45"/>
      <c r="G1874" s="45"/>
      <c r="H1874" s="48"/>
      <c r="I1874" s="48"/>
      <c r="J1874" s="46"/>
      <c r="K1874" s="46"/>
      <c r="L1874" s="46"/>
      <c r="M1874" s="42" t="s">
        <v>505</v>
      </c>
    </row>
    <row r="1875" spans="1:13" s="93" customFormat="1">
      <c r="A1875" s="42" t="s">
        <v>831</v>
      </c>
      <c r="B1875" s="45"/>
      <c r="C1875" s="45"/>
      <c r="D1875" s="45"/>
      <c r="E1875" s="45"/>
      <c r="F1875" s="45"/>
      <c r="G1875" s="45"/>
      <c r="J1875" s="46"/>
      <c r="K1875" s="46"/>
      <c r="L1875" s="46"/>
      <c r="M1875" s="42" t="s">
        <v>1098</v>
      </c>
    </row>
    <row r="1876" spans="1:13" s="93" customFormat="1">
      <c r="A1876" s="43" t="s">
        <v>559</v>
      </c>
      <c r="B1876" s="45">
        <v>8897.9189999999999</v>
      </c>
      <c r="C1876" s="45">
        <v>66604.370999999999</v>
      </c>
      <c r="D1876" s="45">
        <v>9098.2109999999993</v>
      </c>
      <c r="E1876" s="45">
        <v>75702.581999999995</v>
      </c>
      <c r="F1876" s="45">
        <v>9037.9660000000003</v>
      </c>
      <c r="G1876" s="45">
        <v>76595.846000000005</v>
      </c>
      <c r="H1876" s="48">
        <f>H1877+H1878</f>
        <v>100.00000000000001</v>
      </c>
      <c r="I1876" s="48">
        <f>I1877+I1878</f>
        <v>100.00000000000001</v>
      </c>
      <c r="J1876" s="46">
        <v>102.25099823902644</v>
      </c>
      <c r="K1876" s="46">
        <v>100.6665769709689</v>
      </c>
      <c r="L1876" s="46">
        <v>98.83379576485126</v>
      </c>
      <c r="M1876" s="43" t="s">
        <v>560</v>
      </c>
    </row>
    <row r="1877" spans="1:13" s="93" customFormat="1">
      <c r="A1877" s="50" t="s">
        <v>566</v>
      </c>
      <c r="B1877" s="45">
        <v>8801.1749999999993</v>
      </c>
      <c r="C1877" s="45">
        <v>65720.763999999996</v>
      </c>
      <c r="D1877" s="45">
        <v>8906.2540000000008</v>
      </c>
      <c r="E1877" s="45">
        <v>74627.017999999996</v>
      </c>
      <c r="F1877" s="45">
        <v>8754.8970000000008</v>
      </c>
      <c r="G1877" s="45">
        <v>75263.08</v>
      </c>
      <c r="H1877" s="48">
        <f>D1877/D1876*100</f>
        <v>97.890167638451132</v>
      </c>
      <c r="I1877" s="48">
        <f>E1877/E1876*100</f>
        <v>98.579224153807601</v>
      </c>
      <c r="J1877" s="46">
        <v>101.19392012998266</v>
      </c>
      <c r="K1877" s="46">
        <v>101.72882673548301</v>
      </c>
      <c r="L1877" s="46">
        <v>99.154881782674849</v>
      </c>
      <c r="M1877" s="50" t="s">
        <v>834</v>
      </c>
    </row>
    <row r="1878" spans="1:13" s="93" customFormat="1">
      <c r="A1878" s="50" t="s">
        <v>567</v>
      </c>
      <c r="B1878" s="45">
        <v>96.744</v>
      </c>
      <c r="C1878" s="45">
        <v>883.60699999999997</v>
      </c>
      <c r="D1878" s="45">
        <v>191.95699999999999</v>
      </c>
      <c r="E1878" s="45">
        <v>1075.5640000000001</v>
      </c>
      <c r="F1878" s="45">
        <v>283.07</v>
      </c>
      <c r="G1878" s="45">
        <v>1332.7660000000001</v>
      </c>
      <c r="H1878" s="48">
        <f>D1878/D1876*100</f>
        <v>2.1098323615488805</v>
      </c>
      <c r="I1878" s="48">
        <f>E1878/E1876*100</f>
        <v>1.4207758461924063</v>
      </c>
      <c r="J1878" s="46">
        <v>198.41747291821716</v>
      </c>
      <c r="K1878" s="46">
        <v>67.812555198360826</v>
      </c>
      <c r="L1878" s="46">
        <v>80.701638547201824</v>
      </c>
      <c r="M1878" s="50" t="s">
        <v>567</v>
      </c>
    </row>
    <row r="1879" spans="1:13" s="93" customFormat="1">
      <c r="A1879" s="43" t="s">
        <v>561</v>
      </c>
      <c r="B1879" s="45">
        <v>8897.9189999999999</v>
      </c>
      <c r="C1879" s="45">
        <v>66604.370999999999</v>
      </c>
      <c r="D1879" s="45">
        <v>9098.2109999999993</v>
      </c>
      <c r="E1879" s="45">
        <v>75702.581999999995</v>
      </c>
      <c r="F1879" s="45">
        <v>9037.9660000000003</v>
      </c>
      <c r="G1879" s="45">
        <v>76595.846000000005</v>
      </c>
      <c r="H1879" s="48">
        <f>H1880+H1881</f>
        <v>100</v>
      </c>
      <c r="I1879" s="48">
        <f>I1880+I1881</f>
        <v>100.00000132095892</v>
      </c>
      <c r="J1879" s="46">
        <v>102.25099823902644</v>
      </c>
      <c r="K1879" s="46">
        <v>100.6665769709689</v>
      </c>
      <c r="L1879" s="46">
        <v>98.83379576485126</v>
      </c>
      <c r="M1879" s="43" t="s">
        <v>562</v>
      </c>
    </row>
    <row r="1880" spans="1:13" s="93" customFormat="1">
      <c r="A1880" s="50" t="s">
        <v>568</v>
      </c>
      <c r="B1880" s="45">
        <v>139.703</v>
      </c>
      <c r="C1880" s="45">
        <v>1004.471</v>
      </c>
      <c r="D1880" s="45">
        <v>131.303</v>
      </c>
      <c r="E1880" s="45">
        <v>1135.7750000000001</v>
      </c>
      <c r="F1880" s="45">
        <v>123.426</v>
      </c>
      <c r="G1880" s="45">
        <v>2071.538</v>
      </c>
      <c r="H1880" s="48">
        <f>D1880/D1879*100</f>
        <v>1.4431738283493316</v>
      </c>
      <c r="I1880" s="48">
        <f>E1880/E1879*100</f>
        <v>1.5003121029610327</v>
      </c>
      <c r="J1880" s="46">
        <v>93.987244368410131</v>
      </c>
      <c r="K1880" s="46">
        <v>106.38196166123832</v>
      </c>
      <c r="L1880" s="46">
        <v>54.827620830513375</v>
      </c>
      <c r="M1880" s="50" t="s">
        <v>568</v>
      </c>
    </row>
    <row r="1881" spans="1:13">
      <c r="A1881" s="51" t="s">
        <v>569</v>
      </c>
      <c r="B1881" s="92">
        <v>8758.2170000000006</v>
      </c>
      <c r="C1881" s="92">
        <v>65599.899999999994</v>
      </c>
      <c r="D1881" s="92">
        <v>8966.9079999999994</v>
      </c>
      <c r="E1881" s="92">
        <v>74566.808000000005</v>
      </c>
      <c r="F1881" s="92">
        <v>8914.5400000000009</v>
      </c>
      <c r="G1881" s="92">
        <v>74524.308000000005</v>
      </c>
      <c r="H1881" s="94">
        <f>D1881/D1879*100</f>
        <v>98.55682617165067</v>
      </c>
      <c r="I1881" s="94">
        <f>E1881/E1879*100</f>
        <v>98.499689217997883</v>
      </c>
      <c r="J1881" s="46">
        <v>102.38280234435844</v>
      </c>
      <c r="K1881" s="46">
        <v>100.58744478122257</v>
      </c>
      <c r="L1881" s="46">
        <v>100.05702837254121</v>
      </c>
      <c r="M1881" s="51" t="s">
        <v>835</v>
      </c>
    </row>
    <row r="1882" spans="1:13">
      <c r="B1882" s="102"/>
      <c r="C1882" s="102"/>
      <c r="D1882" s="102"/>
      <c r="E1882" s="102"/>
      <c r="F1882" s="102"/>
      <c r="G1882" s="102"/>
      <c r="H1882" s="101"/>
      <c r="I1882" s="101"/>
      <c r="J1882" s="101"/>
      <c r="K1882" s="101"/>
      <c r="L1882" s="101"/>
    </row>
    <row r="1886" spans="1:13">
      <c r="B1886" s="44"/>
      <c r="C1886" s="44"/>
      <c r="D1886" s="44"/>
      <c r="E1886" s="44"/>
      <c r="F1886" s="44"/>
      <c r="G1886" s="44"/>
    </row>
    <row r="1887" spans="1:13">
      <c r="B1887" s="44"/>
      <c r="C1887" s="44"/>
      <c r="D1887" s="44"/>
      <c r="E1887" s="44"/>
      <c r="F1887" s="44"/>
      <c r="G1887" s="44"/>
    </row>
    <row r="1888" spans="1:13">
      <c r="B1888" s="44"/>
      <c r="C1888" s="44"/>
      <c r="D1888" s="44"/>
      <c r="E1888" s="44"/>
      <c r="F1888" s="44"/>
      <c r="G1888" s="44"/>
    </row>
    <row r="1889" spans="1:7">
      <c r="B1889" s="44"/>
      <c r="C1889" s="44"/>
      <c r="D1889" s="44"/>
      <c r="E1889" s="44"/>
      <c r="F1889" s="44"/>
      <c r="G1889" s="44"/>
    </row>
    <row r="1890" spans="1:7">
      <c r="B1890" s="44"/>
      <c r="C1890" s="44"/>
      <c r="D1890" s="44"/>
      <c r="E1890" s="44"/>
      <c r="F1890" s="44"/>
      <c r="G1890" s="44"/>
    </row>
    <row r="1891" spans="1:7">
      <c r="B1891" s="44"/>
      <c r="C1891" s="44"/>
      <c r="D1891" s="44"/>
      <c r="E1891" s="44"/>
      <c r="F1891" s="44"/>
      <c r="G1891" s="44"/>
    </row>
    <row r="1892" spans="1:7">
      <c r="B1892" s="44"/>
      <c r="C1892" s="44"/>
      <c r="D1892" s="44"/>
      <c r="E1892" s="44"/>
      <c r="F1892" s="44"/>
      <c r="G1892" s="44"/>
    </row>
    <row r="1893" spans="1:7">
      <c r="A1893" s="44"/>
      <c r="B1893" s="44"/>
      <c r="C1893" s="44"/>
      <c r="D1893" s="44"/>
      <c r="E1893" s="44"/>
      <c r="F1893" s="44"/>
      <c r="G1893" s="44"/>
    </row>
    <row r="1894" spans="1:7">
      <c r="B1894" s="44"/>
      <c r="C1894" s="44"/>
      <c r="D1894" s="44"/>
      <c r="E1894" s="44"/>
      <c r="F1894" s="44"/>
      <c r="G1894" s="44"/>
    </row>
  </sheetData>
  <mergeCells count="18">
    <mergeCell ref="H2:I2"/>
    <mergeCell ref="A2:A4"/>
    <mergeCell ref="A1:M1"/>
    <mergeCell ref="M2:M4"/>
    <mergeCell ref="J2:L2"/>
    <mergeCell ref="B3:B4"/>
    <mergeCell ref="C3:C4"/>
    <mergeCell ref="D3:D4"/>
    <mergeCell ref="E3:E4"/>
    <mergeCell ref="F3:F4"/>
    <mergeCell ref="G3:G4"/>
    <mergeCell ref="H3:H4"/>
    <mergeCell ref="I3:I4"/>
    <mergeCell ref="J3:K3"/>
    <mergeCell ref="L3:L4"/>
    <mergeCell ref="B2:C2"/>
    <mergeCell ref="D2:E2"/>
    <mergeCell ref="F2:G2"/>
  </mergeCells>
  <pageMargins left="0.70866141732283472" right="0.70866141732283472" top="0.74803149606299213" bottom="0.74803149606299213" header="0.31496062992125984" footer="0.31496062992125984"/>
  <pageSetup paperSize="9" scale="69" firstPageNumber="20" orientation="landscape" useFirstPageNumber="1" r:id="rId1"/>
  <headerFooter>
    <oddFooter>&amp;R&amp;"-,обычный"&amp;8&amp;P</oddFooter>
  </headerFooter>
  <rowBreaks count="54" manualBreakCount="54">
    <brk id="40" max="16383" man="1"/>
    <brk id="76" max="12" man="1"/>
    <brk id="118" max="12" man="1"/>
    <brk id="161" max="12" man="1"/>
    <brk id="192" max="12" man="1"/>
    <brk id="227" max="12" man="1"/>
    <brk id="269" max="12" man="1"/>
    <brk id="304" max="12" man="1"/>
    <brk id="339" max="16383" man="1"/>
    <brk id="374" max="12" man="1"/>
    <brk id="416" max="12" man="1"/>
    <brk id="458" max="12" man="1"/>
    <brk id="493" max="12" man="1"/>
    <brk id="528" max="12" man="1"/>
    <brk id="563" max="12" man="1"/>
    <brk id="598" max="12" man="1"/>
    <brk id="633" max="12" man="1"/>
    <brk id="661" max="12" man="1"/>
    <brk id="689" max="12" man="1"/>
    <brk id="724" max="12" man="1"/>
    <brk id="759" max="12" man="1"/>
    <brk id="787" max="12" man="1"/>
    <brk id="831" max="12" man="1"/>
    <brk id="866" max="12" man="1"/>
    <brk id="895" max="16383" man="1"/>
    <brk id="930" max="12" man="1"/>
    <brk id="965" max="12" man="1"/>
    <brk id="1000" max="12" man="1"/>
    <brk id="1035" max="12" man="1"/>
    <brk id="1063" max="12" man="1"/>
    <brk id="1098" max="12" man="1"/>
    <brk id="1133" max="12" man="1"/>
    <brk id="1168" max="12" man="1"/>
    <brk id="1203" max="16383" man="1"/>
    <brk id="1238" max="12" man="1"/>
    <brk id="1266" max="12" man="1"/>
    <brk id="1309" max="12" man="1"/>
    <brk id="1338" max="12" man="1"/>
    <brk id="1366" max="12" man="1"/>
    <brk id="1403" max="12" man="1"/>
    <brk id="1438" max="12" man="1"/>
    <brk id="1473" max="12" man="1"/>
    <brk id="1501" max="12" man="1"/>
    <brk id="1529" max="12" man="1"/>
    <brk id="1564" max="12" man="1"/>
    <brk id="1592" max="12" man="1"/>
    <brk id="1627" max="12" man="1"/>
    <brk id="1662" max="12" man="1"/>
    <brk id="1690" max="12" man="1"/>
    <brk id="1725" max="12" man="1"/>
    <brk id="1761" max="12" man="1"/>
    <brk id="1796" max="16383" man="1"/>
    <brk id="1831" max="12" man="1"/>
    <brk id="1873" max="12" man="1"/>
  </rowBreaks>
</worksheet>
</file>

<file path=xl/worksheets/sheet7.xml><?xml version="1.0" encoding="utf-8"?>
<worksheet xmlns="http://schemas.openxmlformats.org/spreadsheetml/2006/main" xmlns:r="http://schemas.openxmlformats.org/officeDocument/2006/relationships">
  <dimension ref="A1:K117"/>
  <sheetViews>
    <sheetView view="pageBreakPreview" zoomScaleSheetLayoutView="100" workbookViewId="0">
      <selection sqref="A1:K1"/>
    </sheetView>
  </sheetViews>
  <sheetFormatPr defaultRowHeight="12.75"/>
  <cols>
    <col min="1" max="1" width="34.7109375" style="41" customWidth="1"/>
    <col min="2" max="7" width="9.7109375" style="106" customWidth="1"/>
    <col min="8" max="9" width="9.7109375" style="99" customWidth="1"/>
    <col min="10" max="10" width="10.7109375" style="99" customWidth="1"/>
    <col min="11" max="11" width="34.7109375" style="41" customWidth="1"/>
    <col min="12" max="16384" width="9.140625" style="99"/>
  </cols>
  <sheetData>
    <row r="1" spans="1:11" s="75" customFormat="1" ht="32.25" customHeight="1">
      <c r="A1" s="152" t="s">
        <v>1152</v>
      </c>
      <c r="B1" s="152"/>
      <c r="C1" s="152"/>
      <c r="D1" s="152"/>
      <c r="E1" s="152"/>
      <c r="F1" s="152"/>
      <c r="G1" s="152"/>
      <c r="H1" s="152"/>
      <c r="I1" s="152"/>
      <c r="J1" s="152"/>
      <c r="K1" s="152"/>
    </row>
    <row r="2" spans="1:11" s="104" customFormat="1" ht="30" customHeight="1">
      <c r="A2" s="151" t="s">
        <v>1099</v>
      </c>
      <c r="B2" s="143" t="s">
        <v>556</v>
      </c>
      <c r="C2" s="143"/>
      <c r="D2" s="143" t="s">
        <v>556</v>
      </c>
      <c r="E2" s="143"/>
      <c r="F2" s="143" t="s">
        <v>556</v>
      </c>
      <c r="G2" s="143"/>
      <c r="H2" s="144" t="s">
        <v>558</v>
      </c>
      <c r="I2" s="144"/>
      <c r="J2" s="144"/>
      <c r="K2" s="151" t="s">
        <v>832</v>
      </c>
    </row>
    <row r="3" spans="1:11" s="104" customFormat="1" ht="43.5" customHeight="1">
      <c r="A3" s="154"/>
      <c r="B3" s="143" t="s">
        <v>1211</v>
      </c>
      <c r="C3" s="143" t="s">
        <v>1212</v>
      </c>
      <c r="D3" s="143" t="s">
        <v>1217</v>
      </c>
      <c r="E3" s="143" t="s">
        <v>1218</v>
      </c>
      <c r="F3" s="143" t="s">
        <v>1219</v>
      </c>
      <c r="G3" s="143" t="s">
        <v>1220</v>
      </c>
      <c r="H3" s="148" t="s">
        <v>1217</v>
      </c>
      <c r="I3" s="148"/>
      <c r="J3" s="153" t="s">
        <v>1226</v>
      </c>
      <c r="K3" s="151"/>
    </row>
    <row r="4" spans="1:11" s="104" customFormat="1" ht="60" customHeight="1">
      <c r="A4" s="154"/>
      <c r="B4" s="143"/>
      <c r="C4" s="143"/>
      <c r="D4" s="143"/>
      <c r="E4" s="143"/>
      <c r="F4" s="143"/>
      <c r="G4" s="143"/>
      <c r="H4" s="109" t="s">
        <v>1222</v>
      </c>
      <c r="I4" s="109" t="s">
        <v>1223</v>
      </c>
      <c r="J4" s="148"/>
      <c r="K4" s="151"/>
    </row>
    <row r="5" spans="1:11" s="104" customFormat="1">
      <c r="A5" s="53" t="s">
        <v>1100</v>
      </c>
      <c r="B5" s="45"/>
      <c r="C5" s="45"/>
      <c r="D5" s="45"/>
      <c r="E5" s="45"/>
      <c r="F5" s="45"/>
      <c r="G5" s="45"/>
      <c r="H5" s="49"/>
      <c r="I5" s="49"/>
      <c r="J5" s="49"/>
      <c r="K5" s="53" t="s">
        <v>1128</v>
      </c>
    </row>
    <row r="6" spans="1:11" s="104" customFormat="1" ht="22.5">
      <c r="A6" s="53" t="s">
        <v>1101</v>
      </c>
      <c r="B6" s="45"/>
      <c r="C6" s="45"/>
      <c r="D6" s="45"/>
      <c r="E6" s="45"/>
      <c r="F6" s="45"/>
      <c r="G6" s="45"/>
      <c r="H6" s="49"/>
      <c r="I6" s="49"/>
      <c r="J6" s="49"/>
      <c r="K6" s="53" t="s">
        <v>1129</v>
      </c>
    </row>
    <row r="7" spans="1:11" s="104" customFormat="1">
      <c r="A7" s="54" t="s">
        <v>567</v>
      </c>
      <c r="B7" s="45">
        <v>100268.09</v>
      </c>
      <c r="C7" s="45">
        <v>629228.31299999997</v>
      </c>
      <c r="D7" s="45">
        <v>169333.47</v>
      </c>
      <c r="E7" s="45">
        <v>798561.78300000005</v>
      </c>
      <c r="F7" s="45">
        <v>121050.276</v>
      </c>
      <c r="G7" s="45">
        <v>602107.20600000001</v>
      </c>
      <c r="H7" s="95">
        <f>D7/B7*100</f>
        <v>168.88071768396108</v>
      </c>
      <c r="I7" s="95">
        <f>D7/F7*100</f>
        <v>139.8868929468612</v>
      </c>
      <c r="J7" s="95">
        <f>E7/G7*100</f>
        <v>132.62784019894292</v>
      </c>
      <c r="K7" s="55" t="s">
        <v>1130</v>
      </c>
    </row>
    <row r="8" spans="1:11" s="104" customFormat="1">
      <c r="A8" s="54" t="s">
        <v>568</v>
      </c>
      <c r="B8" s="45">
        <v>174328.497</v>
      </c>
      <c r="C8" s="45">
        <v>3294729.2220000001</v>
      </c>
      <c r="D8" s="45">
        <v>233640.43400000001</v>
      </c>
      <c r="E8" s="45">
        <v>3528369.656</v>
      </c>
      <c r="F8" s="45">
        <v>392306.28200000001</v>
      </c>
      <c r="G8" s="45">
        <v>3547252.7590000001</v>
      </c>
      <c r="H8" s="95">
        <f>D8/B8*100</f>
        <v>134.02308745884503</v>
      </c>
      <c r="I8" s="95">
        <f>D8/F8*100</f>
        <v>59.555618841708991</v>
      </c>
      <c r="J8" s="95">
        <f>E8/G8*100</f>
        <v>99.467669650771569</v>
      </c>
      <c r="K8" s="55" t="s">
        <v>1120</v>
      </c>
    </row>
    <row r="9" spans="1:11" s="104" customFormat="1">
      <c r="A9" s="55"/>
      <c r="B9" s="45"/>
      <c r="C9" s="45"/>
      <c r="D9" s="45"/>
      <c r="E9" s="45"/>
      <c r="F9" s="45"/>
      <c r="G9" s="45"/>
      <c r="H9" s="95"/>
      <c r="I9" s="95"/>
      <c r="J9" s="95"/>
      <c r="K9" s="55"/>
    </row>
    <row r="10" spans="1:11" s="104" customFormat="1">
      <c r="A10" s="53" t="s">
        <v>1102</v>
      </c>
      <c r="B10" s="45"/>
      <c r="C10" s="45"/>
      <c r="D10" s="45"/>
      <c r="E10" s="45"/>
      <c r="F10" s="45"/>
      <c r="G10" s="45"/>
      <c r="H10" s="49"/>
      <c r="I10" s="49"/>
      <c r="J10" s="49"/>
      <c r="K10" s="53" t="s">
        <v>1131</v>
      </c>
    </row>
    <row r="11" spans="1:11" s="104" customFormat="1">
      <c r="A11" s="54" t="s">
        <v>567</v>
      </c>
      <c r="B11" s="45">
        <v>1033.058</v>
      </c>
      <c r="C11" s="45">
        <v>6222.0749999999998</v>
      </c>
      <c r="D11" s="45">
        <v>1336.4269999999999</v>
      </c>
      <c r="E11" s="45">
        <v>7558.5020000000004</v>
      </c>
      <c r="F11" s="45">
        <v>1003.277</v>
      </c>
      <c r="G11" s="45">
        <v>5371.9229999999998</v>
      </c>
      <c r="H11" s="95">
        <f>D11/B11*100</f>
        <v>129.36611497127944</v>
      </c>
      <c r="I11" s="95">
        <f>D11/F11*100</f>
        <v>133.20618333720398</v>
      </c>
      <c r="J11" s="95">
        <f>E11/G11*100</f>
        <v>140.70384106399143</v>
      </c>
      <c r="K11" s="55" t="s">
        <v>1130</v>
      </c>
    </row>
    <row r="12" spans="1:11" s="104" customFormat="1">
      <c r="A12" s="54" t="s">
        <v>568</v>
      </c>
      <c r="B12" s="45">
        <v>3169.076</v>
      </c>
      <c r="C12" s="45">
        <v>46105.241000000002</v>
      </c>
      <c r="D12" s="45">
        <v>2438.5</v>
      </c>
      <c r="E12" s="45">
        <v>48543.741000000002</v>
      </c>
      <c r="F12" s="45">
        <v>1917.65</v>
      </c>
      <c r="G12" s="45">
        <v>47422.296999999999</v>
      </c>
      <c r="H12" s="95">
        <f>D12/B12*100</f>
        <v>76.946718854328523</v>
      </c>
      <c r="I12" s="95">
        <f>D12/F12*100</f>
        <v>127.16084791280994</v>
      </c>
      <c r="J12" s="95">
        <f>E12/G12*100</f>
        <v>102.36480320639045</v>
      </c>
      <c r="K12" s="55" t="s">
        <v>1120</v>
      </c>
    </row>
    <row r="13" spans="1:11" s="104" customFormat="1">
      <c r="A13" s="55"/>
      <c r="B13" s="45"/>
      <c r="C13" s="45"/>
      <c r="D13" s="45"/>
      <c r="E13" s="45"/>
      <c r="F13" s="45"/>
      <c r="G13" s="45"/>
      <c r="H13" s="95"/>
      <c r="I13" s="95"/>
      <c r="J13" s="95"/>
      <c r="K13" s="55"/>
    </row>
    <row r="14" spans="1:11" s="104" customFormat="1">
      <c r="A14" s="53" t="s">
        <v>1103</v>
      </c>
      <c r="B14" s="45"/>
      <c r="C14" s="45"/>
      <c r="D14" s="45"/>
      <c r="E14" s="45"/>
      <c r="F14" s="45"/>
      <c r="G14" s="45"/>
      <c r="H14" s="49"/>
      <c r="I14" s="49"/>
      <c r="J14" s="49"/>
      <c r="K14" s="53" t="s">
        <v>1132</v>
      </c>
    </row>
    <row r="15" spans="1:11" s="104" customFormat="1">
      <c r="A15" s="54" t="s">
        <v>567</v>
      </c>
      <c r="B15" s="45">
        <v>1742.1759999999999</v>
      </c>
      <c r="C15" s="45">
        <v>23279.101999999999</v>
      </c>
      <c r="D15" s="45">
        <v>11272.422</v>
      </c>
      <c r="E15" s="45">
        <v>34551.523999999998</v>
      </c>
      <c r="F15" s="45">
        <v>1611.9</v>
      </c>
      <c r="G15" s="45">
        <v>63500.627999999997</v>
      </c>
      <c r="H15" s="97">
        <f>D15/B15</f>
        <v>6.4703118399059569</v>
      </c>
      <c r="I15" s="97">
        <f>D15/F15</f>
        <v>6.9932514423971712</v>
      </c>
      <c r="J15" s="95">
        <f>E15/G15*100</f>
        <v>54.411310703887835</v>
      </c>
      <c r="K15" s="55" t="s">
        <v>1130</v>
      </c>
    </row>
    <row r="16" spans="1:11" s="104" customFormat="1">
      <c r="A16" s="54" t="s">
        <v>568</v>
      </c>
      <c r="B16" s="45">
        <v>36487.906999999999</v>
      </c>
      <c r="C16" s="45">
        <v>298615.20500000002</v>
      </c>
      <c r="D16" s="45">
        <v>59006.637999999999</v>
      </c>
      <c r="E16" s="45">
        <v>357621.84299999999</v>
      </c>
      <c r="F16" s="45">
        <v>18738.78</v>
      </c>
      <c r="G16" s="45">
        <v>655492.47400000005</v>
      </c>
      <c r="H16" s="95">
        <f>D16/B16*100</f>
        <v>161.71560073314154</v>
      </c>
      <c r="I16" s="97">
        <f>D16/F16</f>
        <v>3.1489049980841872</v>
      </c>
      <c r="J16" s="95">
        <f>E16/G16*100</f>
        <v>54.557734403522687</v>
      </c>
      <c r="K16" s="55" t="s">
        <v>1120</v>
      </c>
    </row>
    <row r="17" spans="1:11" s="104" customFormat="1">
      <c r="A17" s="55"/>
      <c r="B17" s="45"/>
      <c r="C17" s="45"/>
      <c r="D17" s="45"/>
      <c r="E17" s="45"/>
      <c r="F17" s="45"/>
      <c r="G17" s="45"/>
      <c r="H17" s="95"/>
      <c r="I17" s="95"/>
      <c r="J17" s="95"/>
      <c r="K17" s="55"/>
    </row>
    <row r="18" spans="1:11" s="104" customFormat="1">
      <c r="A18" s="53" t="s">
        <v>1104</v>
      </c>
      <c r="B18" s="45"/>
      <c r="C18" s="45"/>
      <c r="D18" s="45"/>
      <c r="E18" s="45"/>
      <c r="F18" s="45"/>
      <c r="G18" s="45"/>
      <c r="H18" s="49"/>
      <c r="I18" s="49"/>
      <c r="J18" s="49"/>
      <c r="K18" s="53" t="s">
        <v>1133</v>
      </c>
    </row>
    <row r="19" spans="1:11" s="104" customFormat="1">
      <c r="A19" s="54" t="s">
        <v>567</v>
      </c>
      <c r="B19" s="45">
        <v>10</v>
      </c>
      <c r="C19" s="45">
        <v>259.23599999999999</v>
      </c>
      <c r="D19" s="45">
        <v>130.00399999999999</v>
      </c>
      <c r="E19" s="45">
        <v>389.24</v>
      </c>
      <c r="F19" s="45">
        <v>2326.6550000000002</v>
      </c>
      <c r="G19" s="45">
        <v>3927.7559999999999</v>
      </c>
      <c r="H19" s="95">
        <v>0</v>
      </c>
      <c r="I19" s="95">
        <f>D19/F19*100</f>
        <v>5.5875924879279468</v>
      </c>
      <c r="J19" s="95">
        <f>E19/G19*100</f>
        <v>9.9099842250893388</v>
      </c>
      <c r="K19" s="55" t="s">
        <v>1130</v>
      </c>
    </row>
    <row r="20" spans="1:11" s="104" customFormat="1">
      <c r="A20" s="54" t="s">
        <v>568</v>
      </c>
      <c r="B20" s="45">
        <v>461</v>
      </c>
      <c r="C20" s="45">
        <v>664</v>
      </c>
      <c r="D20" s="45">
        <v>10857</v>
      </c>
      <c r="E20" s="45">
        <v>11521</v>
      </c>
      <c r="F20" s="45">
        <v>0</v>
      </c>
      <c r="G20" s="45">
        <v>0</v>
      </c>
      <c r="H20" s="95">
        <v>0</v>
      </c>
      <c r="I20" s="95">
        <v>0</v>
      </c>
      <c r="J20" s="95">
        <v>0</v>
      </c>
      <c r="K20" s="55" t="s">
        <v>1120</v>
      </c>
    </row>
    <row r="21" spans="1:11" s="104" customFormat="1">
      <c r="A21" s="54"/>
      <c r="B21" s="45"/>
      <c r="C21" s="45"/>
      <c r="D21" s="45"/>
      <c r="E21" s="45"/>
      <c r="F21" s="45"/>
      <c r="G21" s="45"/>
      <c r="H21" s="95"/>
      <c r="I21" s="95"/>
      <c r="J21" s="95"/>
      <c r="K21" s="55"/>
    </row>
    <row r="22" spans="1:11" s="104" customFormat="1">
      <c r="A22" s="53" t="s">
        <v>1105</v>
      </c>
      <c r="B22" s="45"/>
      <c r="C22" s="45"/>
      <c r="D22" s="45"/>
      <c r="E22" s="45"/>
      <c r="F22" s="45"/>
      <c r="G22" s="45"/>
      <c r="H22" s="49"/>
      <c r="I22" s="49"/>
      <c r="J22" s="49"/>
      <c r="K22" s="53" t="s">
        <v>1134</v>
      </c>
    </row>
    <row r="23" spans="1:11" s="104" customFormat="1">
      <c r="A23" s="54" t="s">
        <v>567</v>
      </c>
      <c r="B23" s="45">
        <v>60.88</v>
      </c>
      <c r="C23" s="45">
        <v>1933.864</v>
      </c>
      <c r="D23" s="45">
        <v>0.125</v>
      </c>
      <c r="E23" s="45">
        <v>1933.989</v>
      </c>
      <c r="F23" s="45">
        <v>185.982</v>
      </c>
      <c r="G23" s="45">
        <v>686.41399999999999</v>
      </c>
      <c r="H23" s="95">
        <f>D23/B23*100</f>
        <v>0.20532194480946125</v>
      </c>
      <c r="I23" s="123">
        <f>D23/F23</f>
        <v>6.7210805346753989E-4</v>
      </c>
      <c r="J23" s="97">
        <f>E23/G23</f>
        <v>2.8175255749445669</v>
      </c>
      <c r="K23" s="55" t="s">
        <v>1130</v>
      </c>
    </row>
    <row r="24" spans="1:11" s="104" customFormat="1">
      <c r="A24" s="54" t="s">
        <v>568</v>
      </c>
      <c r="B24" s="45">
        <v>0</v>
      </c>
      <c r="C24" s="45">
        <v>1178.8499999999999</v>
      </c>
      <c r="D24" s="45">
        <v>266</v>
      </c>
      <c r="E24" s="45">
        <v>1444.85</v>
      </c>
      <c r="F24" s="45">
        <v>66</v>
      </c>
      <c r="G24" s="45">
        <v>1016.75</v>
      </c>
      <c r="H24" s="95">
        <v>0</v>
      </c>
      <c r="I24" s="97">
        <f>D24/F24</f>
        <v>4.0303030303030303</v>
      </c>
      <c r="J24" s="95">
        <f>E24/G24*100</f>
        <v>142.10474551266287</v>
      </c>
      <c r="K24" s="55" t="s">
        <v>1120</v>
      </c>
    </row>
    <row r="25" spans="1:11" s="104" customFormat="1">
      <c r="A25" s="55"/>
      <c r="B25" s="45"/>
      <c r="C25" s="45"/>
      <c r="D25" s="45"/>
      <c r="E25" s="45"/>
      <c r="F25" s="45"/>
      <c r="G25" s="45"/>
      <c r="H25" s="95"/>
      <c r="I25" s="95"/>
      <c r="J25" s="95"/>
      <c r="K25" s="55"/>
    </row>
    <row r="26" spans="1:11" s="104" customFormat="1">
      <c r="A26" s="53" t="s">
        <v>1106</v>
      </c>
      <c r="B26" s="45"/>
      <c r="C26" s="45"/>
      <c r="D26" s="45"/>
      <c r="E26" s="45"/>
      <c r="F26" s="45"/>
      <c r="G26" s="45"/>
      <c r="H26" s="49"/>
      <c r="I26" s="49"/>
      <c r="J26" s="49"/>
      <c r="K26" s="53" t="s">
        <v>1135</v>
      </c>
    </row>
    <row r="27" spans="1:11" s="104" customFormat="1">
      <c r="A27" s="54" t="s">
        <v>567</v>
      </c>
      <c r="B27" s="45">
        <v>0.58799999999999997</v>
      </c>
      <c r="C27" s="45">
        <v>3816.1930000000002</v>
      </c>
      <c r="D27" s="45">
        <v>1.514</v>
      </c>
      <c r="E27" s="45">
        <v>3817.7069999999999</v>
      </c>
      <c r="F27" s="45">
        <v>5.4059999999999997</v>
      </c>
      <c r="G27" s="45">
        <v>1427.6659999999999</v>
      </c>
      <c r="H27" s="97">
        <f>D27/B27</f>
        <v>2.5748299319727894</v>
      </c>
      <c r="I27" s="95">
        <f>D27/F27*100</f>
        <v>28.005919348871629</v>
      </c>
      <c r="J27" s="97">
        <f>E27/G27</f>
        <v>2.6740897380759927</v>
      </c>
      <c r="K27" s="55" t="s">
        <v>1130</v>
      </c>
    </row>
    <row r="28" spans="1:11" s="104" customFormat="1">
      <c r="A28" s="54" t="s">
        <v>568</v>
      </c>
      <c r="B28" s="45">
        <v>766.69</v>
      </c>
      <c r="C28" s="45">
        <v>5028.0860000000002</v>
      </c>
      <c r="D28" s="45">
        <v>991.58</v>
      </c>
      <c r="E28" s="45">
        <v>6019.6660000000002</v>
      </c>
      <c r="F28" s="45">
        <v>0</v>
      </c>
      <c r="G28" s="45">
        <v>4488.2299999999996</v>
      </c>
      <c r="H28" s="95">
        <f>D28/B28*100</f>
        <v>129.33258553000559</v>
      </c>
      <c r="I28" s="95">
        <v>0</v>
      </c>
      <c r="J28" s="95">
        <f>E28/G28*100</f>
        <v>134.12115689258351</v>
      </c>
      <c r="K28" s="55" t="s">
        <v>1120</v>
      </c>
    </row>
    <row r="29" spans="1:11" s="104" customFormat="1">
      <c r="A29" s="55"/>
      <c r="B29" s="45"/>
      <c r="C29" s="45"/>
      <c r="D29" s="45"/>
      <c r="E29" s="45"/>
      <c r="F29" s="45"/>
      <c r="G29" s="45"/>
      <c r="H29" s="95"/>
      <c r="I29" s="95"/>
      <c r="J29" s="95"/>
      <c r="K29" s="55"/>
    </row>
    <row r="30" spans="1:11" s="104" customFormat="1">
      <c r="A30" s="53" t="s">
        <v>1107</v>
      </c>
      <c r="B30" s="45"/>
      <c r="C30" s="45"/>
      <c r="D30" s="45"/>
      <c r="E30" s="45"/>
      <c r="F30" s="45"/>
      <c r="G30" s="45"/>
      <c r="H30" s="49"/>
      <c r="I30" s="49"/>
      <c r="J30" s="49"/>
      <c r="K30" s="53" t="s">
        <v>1136</v>
      </c>
    </row>
    <row r="31" spans="1:11" s="104" customFormat="1">
      <c r="A31" s="54" t="s">
        <v>567</v>
      </c>
      <c r="B31" s="45">
        <v>709.74400000000003</v>
      </c>
      <c r="C31" s="45">
        <v>5588.3549999999996</v>
      </c>
      <c r="D31" s="45">
        <v>785.51400000000001</v>
      </c>
      <c r="E31" s="45">
        <v>6373.8689999999997</v>
      </c>
      <c r="F31" s="45">
        <v>362.137</v>
      </c>
      <c r="G31" s="45">
        <v>3737.1959999999999</v>
      </c>
      <c r="H31" s="95">
        <f>D31/B31*100</f>
        <v>110.67568024527152</v>
      </c>
      <c r="I31" s="97">
        <f>D31/F31</f>
        <v>2.1691072715574493</v>
      </c>
      <c r="J31" s="95">
        <f>E31/G31*100</f>
        <v>170.55217334065432</v>
      </c>
      <c r="K31" s="55" t="s">
        <v>1130</v>
      </c>
    </row>
    <row r="32" spans="1:11" s="104" customFormat="1">
      <c r="A32" s="54" t="s">
        <v>568</v>
      </c>
      <c r="B32" s="45">
        <v>9768.17</v>
      </c>
      <c r="C32" s="45">
        <v>59220.086000000003</v>
      </c>
      <c r="D32" s="45">
        <v>8607.9410000000007</v>
      </c>
      <c r="E32" s="45">
        <v>67828.025999999998</v>
      </c>
      <c r="F32" s="45">
        <v>5661.9059999999999</v>
      </c>
      <c r="G32" s="45">
        <v>71958.373999999996</v>
      </c>
      <c r="H32" s="95">
        <f>D32/B32*100</f>
        <v>88.122350450493798</v>
      </c>
      <c r="I32" s="95">
        <f>D32/F32*100</f>
        <v>152.03256641844638</v>
      </c>
      <c r="J32" s="95">
        <f>E32/G32*100</f>
        <v>94.260087088682681</v>
      </c>
      <c r="K32" s="55" t="s">
        <v>1120</v>
      </c>
    </row>
    <row r="33" spans="1:11" s="104" customFormat="1">
      <c r="A33" s="55"/>
      <c r="B33" s="45"/>
      <c r="C33" s="45"/>
      <c r="D33" s="45"/>
      <c r="E33" s="45"/>
      <c r="F33" s="45"/>
      <c r="G33" s="45"/>
      <c r="H33" s="95"/>
      <c r="I33" s="95"/>
      <c r="J33" s="95"/>
      <c r="K33" s="55"/>
    </row>
    <row r="34" spans="1:11" s="104" customFormat="1">
      <c r="A34" s="53" t="s">
        <v>1108</v>
      </c>
      <c r="B34" s="45"/>
      <c r="C34" s="45"/>
      <c r="D34" s="45"/>
      <c r="E34" s="45"/>
      <c r="F34" s="45"/>
      <c r="G34" s="45"/>
      <c r="H34" s="49"/>
      <c r="I34" s="49"/>
      <c r="J34" s="49"/>
      <c r="K34" s="53" t="s">
        <v>1137</v>
      </c>
    </row>
    <row r="35" spans="1:11" s="104" customFormat="1">
      <c r="A35" s="53" t="s">
        <v>1109</v>
      </c>
      <c r="B35" s="45"/>
      <c r="C35" s="45"/>
      <c r="D35" s="45"/>
      <c r="E35" s="45"/>
      <c r="F35" s="45"/>
      <c r="G35" s="45"/>
      <c r="H35" s="49"/>
      <c r="I35" s="49"/>
      <c r="J35" s="49"/>
      <c r="K35" s="53" t="s">
        <v>1138</v>
      </c>
    </row>
    <row r="36" spans="1:11" s="104" customFormat="1">
      <c r="A36" s="54" t="s">
        <v>567</v>
      </c>
      <c r="B36" s="45">
        <v>46.491</v>
      </c>
      <c r="C36" s="45">
        <v>102991.539</v>
      </c>
      <c r="D36" s="45">
        <v>223.17400000000001</v>
      </c>
      <c r="E36" s="45">
        <v>103214.713</v>
      </c>
      <c r="F36" s="45">
        <v>495.435</v>
      </c>
      <c r="G36" s="45">
        <v>65651.604000000007</v>
      </c>
      <c r="H36" s="97">
        <f>D36/B36</f>
        <v>4.8003699640790689</v>
      </c>
      <c r="I36" s="95">
        <f>D36/F36*100</f>
        <v>45.046070624804472</v>
      </c>
      <c r="J36" s="95">
        <f>E36/G36*100</f>
        <v>157.21582826826287</v>
      </c>
      <c r="K36" s="55" t="s">
        <v>1130</v>
      </c>
    </row>
    <row r="37" spans="1:11" s="104" customFormat="1">
      <c r="A37" s="54" t="s">
        <v>568</v>
      </c>
      <c r="B37" s="45">
        <v>525.274</v>
      </c>
      <c r="C37" s="45">
        <v>5633.4930000000004</v>
      </c>
      <c r="D37" s="45">
        <v>132.45099999999999</v>
      </c>
      <c r="E37" s="45">
        <v>5765.9440000000004</v>
      </c>
      <c r="F37" s="45">
        <v>3087.1619999999998</v>
      </c>
      <c r="G37" s="45">
        <v>17919.588</v>
      </c>
      <c r="H37" s="95">
        <f>D37/B37*100</f>
        <v>25.215601762127953</v>
      </c>
      <c r="I37" s="95">
        <f>D37/F37*100</f>
        <v>4.290380614946673</v>
      </c>
      <c r="J37" s="95">
        <f>E37/G37*100</f>
        <v>32.176766564052706</v>
      </c>
      <c r="K37" s="55" t="s">
        <v>1120</v>
      </c>
    </row>
    <row r="38" spans="1:11" s="104" customFormat="1">
      <c r="A38" s="55"/>
      <c r="B38" s="45"/>
      <c r="C38" s="45"/>
      <c r="D38" s="45"/>
      <c r="E38" s="45"/>
      <c r="F38" s="45"/>
      <c r="G38" s="45"/>
      <c r="H38" s="95"/>
      <c r="I38" s="95"/>
      <c r="J38" s="95"/>
      <c r="K38" s="55"/>
    </row>
    <row r="39" spans="1:11" s="104" customFormat="1">
      <c r="A39" s="53" t="s">
        <v>1196</v>
      </c>
      <c r="K39" s="53" t="s">
        <v>1197</v>
      </c>
    </row>
    <row r="40" spans="1:11" s="104" customFormat="1">
      <c r="A40" s="96" t="s">
        <v>1163</v>
      </c>
      <c r="B40" s="45">
        <v>0.97199999999999998</v>
      </c>
      <c r="C40" s="45">
        <v>90847.975999999995</v>
      </c>
      <c r="D40" s="45">
        <v>26.289000000000001</v>
      </c>
      <c r="E40" s="45">
        <v>90874.266000000003</v>
      </c>
      <c r="F40" s="45">
        <v>481.71899999999999</v>
      </c>
      <c r="G40" s="45">
        <v>59442.612999999998</v>
      </c>
      <c r="H40" s="122" t="s">
        <v>1232</v>
      </c>
      <c r="I40" s="111">
        <v>5.5</v>
      </c>
      <c r="J40" s="111">
        <v>152.9</v>
      </c>
      <c r="K40" s="91" t="s">
        <v>1163</v>
      </c>
    </row>
    <row r="41" spans="1:11" s="104" customFormat="1">
      <c r="A41" s="96" t="s">
        <v>1164</v>
      </c>
      <c r="B41" s="45">
        <v>525.274</v>
      </c>
      <c r="C41" s="45">
        <v>5493.5709999999999</v>
      </c>
      <c r="D41" s="45">
        <v>132.45099999999999</v>
      </c>
      <c r="E41" s="45">
        <v>5626.0219999999999</v>
      </c>
      <c r="F41" s="45">
        <v>3087.1619999999998</v>
      </c>
      <c r="G41" s="45">
        <v>16933.359</v>
      </c>
      <c r="H41" s="95">
        <v>25.2</v>
      </c>
      <c r="I41" s="95">
        <v>4.3</v>
      </c>
      <c r="J41" s="95">
        <v>33.200000000000003</v>
      </c>
      <c r="K41" s="91" t="s">
        <v>1164</v>
      </c>
    </row>
    <row r="42" spans="1:11" s="104" customFormat="1">
      <c r="A42" s="55"/>
      <c r="B42" s="45"/>
      <c r="C42" s="45"/>
      <c r="D42" s="45"/>
      <c r="E42" s="45"/>
      <c r="F42" s="45"/>
      <c r="G42" s="45"/>
      <c r="H42" s="95"/>
      <c r="I42" s="95"/>
      <c r="J42" s="95"/>
      <c r="K42" s="55"/>
    </row>
    <row r="43" spans="1:11" s="104" customFormat="1">
      <c r="A43" s="53" t="s">
        <v>1110</v>
      </c>
      <c r="B43" s="45"/>
      <c r="C43" s="45"/>
      <c r="D43" s="45"/>
      <c r="E43" s="45"/>
      <c r="F43" s="45"/>
      <c r="G43" s="45"/>
      <c r="H43" s="49"/>
      <c r="I43" s="49"/>
      <c r="J43" s="49"/>
      <c r="K43" s="53" t="s">
        <v>1139</v>
      </c>
    </row>
    <row r="44" spans="1:11" s="104" customFormat="1">
      <c r="A44" s="54" t="s">
        <v>567</v>
      </c>
      <c r="B44" s="45">
        <v>8880.2690000000002</v>
      </c>
      <c r="C44" s="45">
        <v>50025.732000000004</v>
      </c>
      <c r="D44" s="45">
        <v>7334.2820000000002</v>
      </c>
      <c r="E44" s="45">
        <v>57360.014000000003</v>
      </c>
      <c r="F44" s="45">
        <v>2742.0079999999998</v>
      </c>
      <c r="G44" s="45">
        <v>29737.102999999999</v>
      </c>
      <c r="H44" s="95">
        <f>D44/B44*100</f>
        <v>82.590763860869529</v>
      </c>
      <c r="I44" s="97">
        <f>D44/F44</f>
        <v>2.6747850480377888</v>
      </c>
      <c r="J44" s="95">
        <f>E44/G44*100</f>
        <v>192.89039016342647</v>
      </c>
      <c r="K44" s="55" t="s">
        <v>1130</v>
      </c>
    </row>
    <row r="45" spans="1:11" s="104" customFormat="1">
      <c r="A45" s="96" t="s">
        <v>1164</v>
      </c>
      <c r="B45" s="45">
        <v>5076.3959999999997</v>
      </c>
      <c r="C45" s="45">
        <v>9727.3160000000007</v>
      </c>
      <c r="D45" s="45">
        <v>6590.3289999999997</v>
      </c>
      <c r="E45" s="45">
        <v>16317.645</v>
      </c>
      <c r="F45" s="45">
        <v>13760.05</v>
      </c>
      <c r="G45" s="45">
        <v>67274.055999999997</v>
      </c>
      <c r="H45" s="95">
        <f>D45/B45*100</f>
        <v>129.82298859269449</v>
      </c>
      <c r="I45" s="95">
        <f>D45/F45*100</f>
        <v>47.894658813013038</v>
      </c>
      <c r="J45" s="95">
        <f>E45/G45*100</f>
        <v>24.255479705281932</v>
      </c>
      <c r="K45" s="91" t="s">
        <v>1164</v>
      </c>
    </row>
    <row r="46" spans="1:11" s="104" customFormat="1">
      <c r="A46" s="96"/>
      <c r="B46" s="45"/>
      <c r="C46" s="45"/>
      <c r="D46" s="45"/>
      <c r="E46" s="45"/>
      <c r="F46" s="45"/>
      <c r="G46" s="45"/>
      <c r="H46" s="95"/>
      <c r="I46" s="95"/>
      <c r="J46" s="95"/>
      <c r="K46" s="55"/>
    </row>
    <row r="47" spans="1:11" s="104" customFormat="1">
      <c r="A47" s="53" t="s">
        <v>1111</v>
      </c>
      <c r="B47" s="45"/>
      <c r="C47" s="45"/>
      <c r="D47" s="45"/>
      <c r="E47" s="45"/>
      <c r="F47" s="45"/>
      <c r="G47" s="45"/>
      <c r="H47" s="49"/>
      <c r="I47" s="49"/>
      <c r="J47" s="49"/>
      <c r="K47" s="53" t="s">
        <v>1140</v>
      </c>
    </row>
    <row r="48" spans="1:11" s="104" customFormat="1">
      <c r="A48" s="54" t="s">
        <v>567</v>
      </c>
      <c r="B48" s="45">
        <v>1075.4190000000001</v>
      </c>
      <c r="C48" s="45">
        <v>26904.780999999999</v>
      </c>
      <c r="D48" s="45">
        <v>603.75699999999995</v>
      </c>
      <c r="E48" s="45">
        <v>27508.539000000001</v>
      </c>
      <c r="F48" s="45">
        <v>276.673</v>
      </c>
      <c r="G48" s="45">
        <v>9680.0709999999999</v>
      </c>
      <c r="H48" s="95">
        <f>D48/B48*100</f>
        <v>56.14155970835553</v>
      </c>
      <c r="I48" s="97">
        <f>D48/F48</f>
        <v>2.1822042627939839</v>
      </c>
      <c r="J48" s="97">
        <f>E48/G48</f>
        <v>2.8417703754445602</v>
      </c>
      <c r="K48" s="55" t="s">
        <v>1130</v>
      </c>
    </row>
    <row r="49" spans="1:11" s="104" customFormat="1">
      <c r="A49" s="54" t="s">
        <v>568</v>
      </c>
      <c r="B49" s="45">
        <v>22.146999999999998</v>
      </c>
      <c r="C49" s="45">
        <v>565.28800000000001</v>
      </c>
      <c r="D49" s="45">
        <v>0</v>
      </c>
      <c r="E49" s="45">
        <v>565.28800000000001</v>
      </c>
      <c r="F49" s="45">
        <v>15.276</v>
      </c>
      <c r="G49" s="45">
        <v>917.803</v>
      </c>
      <c r="H49" s="123">
        <v>0</v>
      </c>
      <c r="I49" s="95">
        <f>D49/F49*100</f>
        <v>0</v>
      </c>
      <c r="J49" s="95">
        <f>E49/G49*100</f>
        <v>61.591430840823136</v>
      </c>
      <c r="K49" s="55" t="s">
        <v>1120</v>
      </c>
    </row>
    <row r="50" spans="1:11" s="104" customFormat="1">
      <c r="A50" s="55"/>
      <c r="B50" s="45"/>
      <c r="C50" s="45"/>
      <c r="D50" s="45"/>
      <c r="E50" s="45"/>
      <c r="F50" s="45"/>
      <c r="G50" s="45"/>
      <c r="H50" s="97"/>
      <c r="I50" s="95"/>
      <c r="J50" s="95"/>
      <c r="K50" s="55"/>
    </row>
    <row r="51" spans="1:11" s="104" customFormat="1">
      <c r="A51" s="53" t="s">
        <v>1112</v>
      </c>
      <c r="B51" s="45"/>
      <c r="C51" s="45"/>
      <c r="D51" s="45"/>
      <c r="E51" s="45"/>
      <c r="F51" s="45"/>
      <c r="G51" s="45"/>
      <c r="H51" s="49"/>
      <c r="I51" s="49"/>
      <c r="J51" s="49"/>
      <c r="K51" s="53" t="s">
        <v>1141</v>
      </c>
    </row>
    <row r="52" spans="1:11" s="104" customFormat="1">
      <c r="A52" s="54" t="s">
        <v>567</v>
      </c>
      <c r="B52" s="45">
        <v>123.178</v>
      </c>
      <c r="C52" s="45">
        <v>7647.0410000000002</v>
      </c>
      <c r="D52" s="45">
        <v>172.12299999999999</v>
      </c>
      <c r="E52" s="45">
        <v>7819.1639999999998</v>
      </c>
      <c r="F52" s="45">
        <v>75.433999999999997</v>
      </c>
      <c r="G52" s="45">
        <v>4844.3519999999999</v>
      </c>
      <c r="H52" s="97">
        <f>D52/B52</f>
        <v>1.3973517998343861</v>
      </c>
      <c r="I52" s="97">
        <f>D52/F52</f>
        <v>2.2817694938621842</v>
      </c>
      <c r="J52" s="95">
        <f>E52/G52*100</f>
        <v>161.40784154413222</v>
      </c>
      <c r="K52" s="55" t="s">
        <v>1130</v>
      </c>
    </row>
    <row r="53" spans="1:11" s="104" customFormat="1">
      <c r="A53" s="54" t="s">
        <v>568</v>
      </c>
      <c r="B53" s="45">
        <v>16</v>
      </c>
      <c r="C53" s="45">
        <v>2993.7460000000001</v>
      </c>
      <c r="D53" s="45">
        <v>0</v>
      </c>
      <c r="E53" s="45">
        <v>2993.7460000000001</v>
      </c>
      <c r="F53" s="45">
        <v>230</v>
      </c>
      <c r="G53" s="45">
        <v>5279.2</v>
      </c>
      <c r="H53" s="95">
        <f>D53/B53*100</f>
        <v>0</v>
      </c>
      <c r="I53" s="95">
        <f>D53/F53*100</f>
        <v>0</v>
      </c>
      <c r="J53" s="95">
        <f>E53/G53*100</f>
        <v>56.708327019245338</v>
      </c>
      <c r="K53" s="55" t="s">
        <v>1120</v>
      </c>
    </row>
    <row r="54" spans="1:11" s="104" customFormat="1">
      <c r="A54" s="55"/>
      <c r="B54" s="45"/>
      <c r="C54" s="45"/>
      <c r="D54" s="45"/>
      <c r="E54" s="45"/>
      <c r="F54" s="45"/>
      <c r="G54" s="45"/>
      <c r="H54" s="95"/>
      <c r="I54" s="95"/>
      <c r="J54" s="95"/>
      <c r="K54" s="55"/>
    </row>
    <row r="55" spans="1:11" s="104" customFormat="1">
      <c r="A55" s="53" t="s">
        <v>1113</v>
      </c>
      <c r="B55" s="45"/>
      <c r="C55" s="45"/>
      <c r="D55" s="45"/>
      <c r="E55" s="45"/>
      <c r="F55" s="45"/>
      <c r="G55" s="45"/>
      <c r="H55" s="49"/>
      <c r="I55" s="49"/>
      <c r="J55" s="49"/>
      <c r="K55" s="53" t="s">
        <v>1142</v>
      </c>
    </row>
    <row r="56" spans="1:11" s="104" customFormat="1">
      <c r="A56" s="54" t="s">
        <v>567</v>
      </c>
      <c r="B56" s="45">
        <v>10.704000000000001</v>
      </c>
      <c r="C56" s="45">
        <v>2223.721</v>
      </c>
      <c r="D56" s="45">
        <v>10.672000000000001</v>
      </c>
      <c r="E56" s="45">
        <v>2234.393</v>
      </c>
      <c r="F56" s="45">
        <v>7.9710000000000001</v>
      </c>
      <c r="G56" s="45">
        <v>2352.5050000000001</v>
      </c>
      <c r="H56" s="95">
        <f>D56/B56*100</f>
        <v>99.70104633781763</v>
      </c>
      <c r="I56" s="95">
        <f>D56/F56*100</f>
        <v>133.88533433697151</v>
      </c>
      <c r="J56" s="95">
        <f>E56/G56*100</f>
        <v>94.979309289459536</v>
      </c>
      <c r="K56" s="55" t="s">
        <v>1130</v>
      </c>
    </row>
    <row r="57" spans="1:11" s="104" customFormat="1">
      <c r="A57" s="54" t="s">
        <v>568</v>
      </c>
      <c r="B57" s="45">
        <v>14.198</v>
      </c>
      <c r="C57" s="45">
        <v>33.021999999999998</v>
      </c>
      <c r="D57" s="45">
        <v>0</v>
      </c>
      <c r="E57" s="45">
        <v>33.021999999999998</v>
      </c>
      <c r="F57" s="45">
        <v>0</v>
      </c>
      <c r="G57" s="45">
        <v>472.79</v>
      </c>
      <c r="H57" s="95">
        <f>D57/B57*100</f>
        <v>0</v>
      </c>
      <c r="I57" s="95">
        <v>0</v>
      </c>
      <c r="J57" s="95">
        <f>E57/G57*100</f>
        <v>6.9844962879925543</v>
      </c>
      <c r="K57" s="55" t="s">
        <v>1120</v>
      </c>
    </row>
    <row r="58" spans="1:11" s="104" customFormat="1">
      <c r="A58" s="55"/>
      <c r="B58" s="45"/>
      <c r="C58" s="45"/>
      <c r="D58" s="45"/>
      <c r="E58" s="45"/>
      <c r="F58" s="45"/>
      <c r="G58" s="45"/>
      <c r="H58" s="95"/>
      <c r="I58" s="95"/>
      <c r="J58" s="95"/>
      <c r="K58" s="55"/>
    </row>
    <row r="59" spans="1:11" s="104" customFormat="1">
      <c r="A59" s="53" t="s">
        <v>1114</v>
      </c>
      <c r="B59" s="45"/>
      <c r="C59" s="45"/>
      <c r="D59" s="45"/>
      <c r="E59" s="45"/>
      <c r="F59" s="45"/>
      <c r="G59" s="45"/>
      <c r="H59" s="49"/>
      <c r="I59" s="49"/>
      <c r="J59" s="49"/>
      <c r="K59" s="53" t="s">
        <v>1143</v>
      </c>
    </row>
    <row r="60" spans="1:11" s="104" customFormat="1">
      <c r="A60" s="54" t="s">
        <v>567</v>
      </c>
      <c r="B60" s="45">
        <v>557.89400000000001</v>
      </c>
      <c r="C60" s="45">
        <v>51032.512999999999</v>
      </c>
      <c r="D60" s="45">
        <v>260.10899999999998</v>
      </c>
      <c r="E60" s="45">
        <v>51292.622000000003</v>
      </c>
      <c r="F60" s="45">
        <v>502.47500000000002</v>
      </c>
      <c r="G60" s="45">
        <v>38418.584000000003</v>
      </c>
      <c r="H60" s="95">
        <f>D60/B60*100</f>
        <v>46.623372898794393</v>
      </c>
      <c r="I60" s="95">
        <f>D60/F60*100</f>
        <v>51.765560475645543</v>
      </c>
      <c r="J60" s="95">
        <f>E60/G60*100</f>
        <v>133.50992321840909</v>
      </c>
      <c r="K60" s="55" t="s">
        <v>1130</v>
      </c>
    </row>
    <row r="61" spans="1:11" s="104" customFormat="1">
      <c r="A61" s="54" t="s">
        <v>568</v>
      </c>
      <c r="B61" s="45">
        <v>1698.5150000000001</v>
      </c>
      <c r="C61" s="45">
        <v>10467.821</v>
      </c>
      <c r="D61" s="45">
        <v>671.44799999999998</v>
      </c>
      <c r="E61" s="45">
        <v>11139.269</v>
      </c>
      <c r="F61" s="45">
        <v>209.845</v>
      </c>
      <c r="G61" s="45">
        <v>17463.164000000001</v>
      </c>
      <c r="H61" s="95">
        <f>D61/B61*100</f>
        <v>39.531473080897136</v>
      </c>
      <c r="I61" s="97">
        <f>D61/F61</f>
        <v>3.1997331363625534</v>
      </c>
      <c r="J61" s="95">
        <f>E61/G61*100</f>
        <v>63.787232370949496</v>
      </c>
      <c r="K61" s="55" t="s">
        <v>1120</v>
      </c>
    </row>
    <row r="62" spans="1:11" s="104" customFormat="1">
      <c r="A62" s="55"/>
      <c r="B62" s="45"/>
      <c r="C62" s="45"/>
      <c r="D62" s="45"/>
      <c r="E62" s="45"/>
      <c r="F62" s="45"/>
      <c r="G62" s="45"/>
      <c r="H62" s="95"/>
      <c r="I62" s="97"/>
      <c r="J62" s="95"/>
      <c r="K62" s="55"/>
    </row>
    <row r="63" spans="1:11" s="104" customFormat="1">
      <c r="A63" s="53" t="s">
        <v>1115</v>
      </c>
      <c r="B63" s="45"/>
      <c r="C63" s="45"/>
      <c r="D63" s="45"/>
      <c r="E63" s="45"/>
      <c r="F63" s="45"/>
      <c r="G63" s="45"/>
      <c r="H63" s="49"/>
      <c r="I63" s="49"/>
      <c r="J63" s="49"/>
      <c r="K63" s="53" t="s">
        <v>1144</v>
      </c>
    </row>
    <row r="64" spans="1:11" s="104" customFormat="1">
      <c r="A64" s="54" t="s">
        <v>567</v>
      </c>
      <c r="B64" s="45">
        <v>2879.9749999999999</v>
      </c>
      <c r="C64" s="45">
        <v>32479.603999999999</v>
      </c>
      <c r="D64" s="45">
        <v>5934.1620000000003</v>
      </c>
      <c r="E64" s="45">
        <v>38413.764999999999</v>
      </c>
      <c r="F64" s="45">
        <v>3346.3310000000001</v>
      </c>
      <c r="G64" s="45">
        <v>41656.591</v>
      </c>
      <c r="H64" s="97">
        <f>D64/B64</f>
        <v>2.060490802871553</v>
      </c>
      <c r="I64" s="95">
        <f>D64/F64*100</f>
        <v>177.33338393601827</v>
      </c>
      <c r="J64" s="95">
        <f>E64/G64*100</f>
        <v>92.21533514348306</v>
      </c>
      <c r="K64" s="55" t="s">
        <v>1130</v>
      </c>
    </row>
    <row r="65" spans="1:11" s="104" customFormat="1">
      <c r="A65" s="54" t="s">
        <v>568</v>
      </c>
      <c r="B65" s="45">
        <v>97.5</v>
      </c>
      <c r="C65" s="45">
        <v>2331.1320000000001</v>
      </c>
      <c r="D65" s="45">
        <v>193.339</v>
      </c>
      <c r="E65" s="45">
        <v>2524.471</v>
      </c>
      <c r="F65" s="45">
        <v>2175.011</v>
      </c>
      <c r="G65" s="45">
        <v>4895.4620000000004</v>
      </c>
      <c r="H65" s="95">
        <f>D65/B65*100</f>
        <v>198.29641025641024</v>
      </c>
      <c r="I65" s="95">
        <f>D65/F65*100</f>
        <v>8.8891044688969387</v>
      </c>
      <c r="J65" s="95">
        <f>E65/G65*100</f>
        <v>51.567574214650215</v>
      </c>
      <c r="K65" s="55" t="s">
        <v>1120</v>
      </c>
    </row>
    <row r="66" spans="1:11" s="104" customFormat="1">
      <c r="A66" s="55"/>
      <c r="B66" s="45"/>
      <c r="C66" s="45"/>
      <c r="D66" s="45"/>
      <c r="E66" s="45"/>
      <c r="F66" s="45"/>
      <c r="G66" s="45"/>
      <c r="H66" s="95"/>
      <c r="I66" s="95"/>
      <c r="J66" s="95"/>
      <c r="K66" s="55"/>
    </row>
    <row r="67" spans="1:11" s="104" customFormat="1">
      <c r="A67" s="53" t="s">
        <v>1116</v>
      </c>
      <c r="B67" s="45"/>
      <c r="C67" s="45"/>
      <c r="D67" s="45"/>
      <c r="E67" s="45"/>
      <c r="F67" s="45"/>
      <c r="G67" s="45"/>
      <c r="H67" s="49"/>
      <c r="I67" s="49"/>
      <c r="J67" s="49"/>
      <c r="K67" s="53" t="s">
        <v>1145</v>
      </c>
    </row>
    <row r="68" spans="1:11" s="104" customFormat="1">
      <c r="A68" s="54" t="s">
        <v>567</v>
      </c>
      <c r="B68" s="45">
        <v>41.203000000000003</v>
      </c>
      <c r="C68" s="45">
        <v>3524.1320000000001</v>
      </c>
      <c r="D68" s="45">
        <v>164.364</v>
      </c>
      <c r="E68" s="45">
        <v>3688.4960000000001</v>
      </c>
      <c r="F68" s="45">
        <v>58.996000000000002</v>
      </c>
      <c r="G68" s="45">
        <v>2226.0520000000001</v>
      </c>
      <c r="H68" s="97">
        <f>D68/B68</f>
        <v>3.9891270053151469</v>
      </c>
      <c r="I68" s="97">
        <f>D68/F68</f>
        <v>2.7860193911451625</v>
      </c>
      <c r="J68" s="95">
        <f>E68/G68*100</f>
        <v>165.69675820690622</v>
      </c>
      <c r="K68" s="55" t="s">
        <v>1130</v>
      </c>
    </row>
    <row r="69" spans="1:11" s="104" customFormat="1">
      <c r="A69" s="54" t="s">
        <v>568</v>
      </c>
      <c r="B69" s="45">
        <v>20.12</v>
      </c>
      <c r="C69" s="45">
        <v>403.202</v>
      </c>
      <c r="D69" s="45">
        <v>0</v>
      </c>
      <c r="E69" s="45">
        <v>403.202</v>
      </c>
      <c r="F69" s="45">
        <v>0</v>
      </c>
      <c r="G69" s="45">
        <v>376.48500000000001</v>
      </c>
      <c r="H69" s="95">
        <f>D69/B69*100</f>
        <v>0</v>
      </c>
      <c r="I69" s="95">
        <v>0</v>
      </c>
      <c r="J69" s="95">
        <f>E69/G69*100</f>
        <v>107.09643146473297</v>
      </c>
      <c r="K69" s="55" t="s">
        <v>1120</v>
      </c>
    </row>
    <row r="70" spans="1:11" s="104" customFormat="1">
      <c r="A70" s="55"/>
      <c r="B70" s="45"/>
      <c r="C70" s="45"/>
      <c r="D70" s="45"/>
      <c r="E70" s="45"/>
      <c r="F70" s="45"/>
      <c r="G70" s="45"/>
      <c r="H70" s="95"/>
      <c r="I70" s="95"/>
      <c r="J70" s="95"/>
      <c r="K70" s="55"/>
    </row>
    <row r="71" spans="1:11" ht="21.75" customHeight="1">
      <c r="A71" s="53" t="s">
        <v>1117</v>
      </c>
      <c r="B71" s="45"/>
      <c r="C71" s="45"/>
      <c r="D71" s="45"/>
      <c r="E71" s="45"/>
      <c r="F71" s="45"/>
      <c r="G71" s="45"/>
      <c r="H71" s="49"/>
      <c r="I71" s="49"/>
      <c r="J71" s="49"/>
      <c r="K71" s="53" t="s">
        <v>1146</v>
      </c>
    </row>
    <row r="72" spans="1:11">
      <c r="A72" s="54" t="s">
        <v>567</v>
      </c>
      <c r="B72" s="45">
        <v>12058.173000000001</v>
      </c>
      <c r="C72" s="45">
        <v>194463.93400000001</v>
      </c>
      <c r="D72" s="45">
        <v>349.91399999999999</v>
      </c>
      <c r="E72" s="45">
        <v>194813.848</v>
      </c>
      <c r="F72" s="45">
        <v>7172.5330000000004</v>
      </c>
      <c r="G72" s="45">
        <v>219421.81400000001</v>
      </c>
      <c r="H72" s="95">
        <f>D72/B72*100</f>
        <v>2.9018823995973517</v>
      </c>
      <c r="I72" s="95">
        <f>D72/F72*100</f>
        <v>4.8785275717797321</v>
      </c>
      <c r="J72" s="95">
        <f>E72/G72*100</f>
        <v>88.78508679178087</v>
      </c>
      <c r="K72" s="55" t="s">
        <v>1130</v>
      </c>
    </row>
    <row r="73" spans="1:11">
      <c r="A73" s="54" t="s">
        <v>568</v>
      </c>
      <c r="B73" s="45">
        <v>185.292</v>
      </c>
      <c r="C73" s="45">
        <v>30832.391</v>
      </c>
      <c r="D73" s="45">
        <v>3241.7020000000002</v>
      </c>
      <c r="E73" s="45">
        <v>34074.093000000001</v>
      </c>
      <c r="F73" s="45">
        <v>13353.393</v>
      </c>
      <c r="G73" s="45">
        <v>98139.599000000002</v>
      </c>
      <c r="H73" s="97">
        <f>D73/B73</f>
        <v>17.495099626535417</v>
      </c>
      <c r="I73" s="95">
        <f>D73/F73*100</f>
        <v>24.276242000815824</v>
      </c>
      <c r="J73" s="95">
        <f>E73/G73*100</f>
        <v>34.720024686467283</v>
      </c>
      <c r="K73" s="55" t="s">
        <v>1120</v>
      </c>
    </row>
    <row r="74" spans="1:11">
      <c r="A74" s="55"/>
      <c r="B74" s="45"/>
      <c r="C74" s="45"/>
      <c r="D74" s="45"/>
      <c r="E74" s="45"/>
      <c r="F74" s="45"/>
      <c r="G74" s="45"/>
      <c r="H74" s="95"/>
      <c r="I74" s="95"/>
      <c r="J74" s="95"/>
      <c r="K74" s="55"/>
    </row>
    <row r="75" spans="1:11">
      <c r="A75" s="53" t="s">
        <v>1118</v>
      </c>
      <c r="B75" s="45"/>
      <c r="C75" s="45"/>
      <c r="D75" s="45"/>
      <c r="E75" s="45"/>
      <c r="F75" s="45"/>
      <c r="G75" s="45"/>
      <c r="H75" s="49"/>
      <c r="I75" s="49"/>
      <c r="J75" s="49"/>
      <c r="K75" s="53" t="s">
        <v>1147</v>
      </c>
    </row>
    <row r="76" spans="1:11">
      <c r="A76" s="54" t="s">
        <v>567</v>
      </c>
      <c r="B76" s="45">
        <v>408.44</v>
      </c>
      <c r="C76" s="45">
        <v>9068.6139999999996</v>
      </c>
      <c r="D76" s="45">
        <v>124.497</v>
      </c>
      <c r="E76" s="45">
        <v>9193.1110000000008</v>
      </c>
      <c r="F76" s="45">
        <v>41.777000000000001</v>
      </c>
      <c r="G76" s="45">
        <v>8871.2049999999999</v>
      </c>
      <c r="H76" s="95">
        <f>D76/B76*100</f>
        <v>30.481098815003428</v>
      </c>
      <c r="I76" s="97">
        <f>D76/F76</f>
        <v>2.9800368623883955</v>
      </c>
      <c r="J76" s="95">
        <f>E76/G76*100</f>
        <v>103.62866149525347</v>
      </c>
      <c r="K76" s="55" t="s">
        <v>1130</v>
      </c>
    </row>
    <row r="77" spans="1:11">
      <c r="A77" s="54" t="s">
        <v>568</v>
      </c>
      <c r="B77" s="45">
        <v>5</v>
      </c>
      <c r="C77" s="45">
        <v>892.91399999999999</v>
      </c>
      <c r="D77" s="45">
        <v>0</v>
      </c>
      <c r="E77" s="45">
        <v>892.91399999999999</v>
      </c>
      <c r="F77" s="45">
        <v>59.8</v>
      </c>
      <c r="G77" s="45">
        <v>635.00599999999997</v>
      </c>
      <c r="H77" s="95">
        <f>D77/B77*100</f>
        <v>0</v>
      </c>
      <c r="I77" s="95">
        <f>D77/F77*100</f>
        <v>0</v>
      </c>
      <c r="J77" s="95">
        <f>E77/G77*100</f>
        <v>140.61504930662073</v>
      </c>
      <c r="K77" s="55" t="s">
        <v>1120</v>
      </c>
    </row>
    <row r="78" spans="1:11">
      <c r="A78" s="55"/>
      <c r="B78" s="45"/>
      <c r="C78" s="45"/>
      <c r="D78" s="45"/>
      <c r="E78" s="45"/>
      <c r="F78" s="45"/>
      <c r="G78" s="45"/>
      <c r="H78" s="95"/>
      <c r="I78" s="95"/>
      <c r="J78" s="95"/>
      <c r="K78" s="55"/>
    </row>
    <row r="79" spans="1:11">
      <c r="A79" s="53" t="s">
        <v>1119</v>
      </c>
      <c r="B79" s="45"/>
      <c r="C79" s="45"/>
      <c r="D79" s="45"/>
      <c r="E79" s="45"/>
      <c r="F79" s="45"/>
      <c r="G79" s="45"/>
      <c r="H79" s="49"/>
      <c r="I79" s="49"/>
      <c r="J79" s="49"/>
      <c r="K79" s="53" t="s">
        <v>1148</v>
      </c>
    </row>
    <row r="80" spans="1:11">
      <c r="A80" s="54" t="s">
        <v>567</v>
      </c>
      <c r="B80" s="45">
        <v>4216.473</v>
      </c>
      <c r="C80" s="45">
        <v>42914.468000000001</v>
      </c>
      <c r="D80" s="45">
        <v>2161.402</v>
      </c>
      <c r="E80" s="45">
        <v>45075.87</v>
      </c>
      <c r="F80" s="45">
        <v>1271.018</v>
      </c>
      <c r="G80" s="45">
        <v>82893.387000000002</v>
      </c>
      <c r="H80" s="97">
        <f>D80/B80</f>
        <v>0.51260899808916127</v>
      </c>
      <c r="I80" s="95">
        <f>D80/F80*100</f>
        <v>170.0528237995056</v>
      </c>
      <c r="J80" s="95">
        <f>E80/G80*100</f>
        <v>54.378125483037628</v>
      </c>
      <c r="K80" s="55" t="s">
        <v>1130</v>
      </c>
    </row>
    <row r="81" spans="1:11">
      <c r="A81" s="54" t="s">
        <v>1120</v>
      </c>
      <c r="B81" s="45">
        <v>431.92599999999999</v>
      </c>
      <c r="C81" s="45">
        <v>8663.8580000000002</v>
      </c>
      <c r="D81" s="45">
        <v>5917.0349999999999</v>
      </c>
      <c r="E81" s="45">
        <v>14580.893</v>
      </c>
      <c r="F81" s="45">
        <v>1665.9380000000001</v>
      </c>
      <c r="G81" s="45">
        <v>73377.296000000002</v>
      </c>
      <c r="H81" s="97">
        <f>D81/B81</f>
        <v>13.699186897755634</v>
      </c>
      <c r="I81" s="97">
        <f>D81/F81</f>
        <v>3.5517738355208892</v>
      </c>
      <c r="J81" s="95">
        <f>E81/G81*100</f>
        <v>19.871123351288386</v>
      </c>
      <c r="K81" s="55" t="s">
        <v>1120</v>
      </c>
    </row>
    <row r="82" spans="1:11">
      <c r="A82" s="55"/>
      <c r="B82" s="45"/>
      <c r="C82" s="45"/>
      <c r="D82" s="45"/>
      <c r="E82" s="45"/>
      <c r="F82" s="45"/>
      <c r="G82" s="45"/>
      <c r="H82" s="95"/>
      <c r="I82" s="95"/>
      <c r="J82" s="95"/>
      <c r="K82" s="55"/>
    </row>
    <row r="83" spans="1:11">
      <c r="A83" s="53" t="s">
        <v>1121</v>
      </c>
      <c r="B83" s="45"/>
      <c r="C83" s="45"/>
      <c r="D83" s="45"/>
      <c r="E83" s="45"/>
      <c r="F83" s="45"/>
      <c r="G83" s="45"/>
      <c r="H83" s="49"/>
      <c r="I83" s="49"/>
      <c r="J83" s="49"/>
      <c r="K83" s="53" t="s">
        <v>1149</v>
      </c>
    </row>
    <row r="84" spans="1:11">
      <c r="A84" s="54" t="s">
        <v>567</v>
      </c>
      <c r="B84" s="45">
        <v>203.92400000000001</v>
      </c>
      <c r="C84" s="45">
        <v>1695.7729999999999</v>
      </c>
      <c r="D84" s="45">
        <v>213.91499999999999</v>
      </c>
      <c r="E84" s="45">
        <v>1909.6890000000001</v>
      </c>
      <c r="F84" s="45">
        <v>217.19</v>
      </c>
      <c r="G84" s="45">
        <v>1974.067</v>
      </c>
      <c r="H84" s="95">
        <f>D84/B84*100</f>
        <v>104.89937427669132</v>
      </c>
      <c r="I84" s="95">
        <f>D84/F84*100</f>
        <v>98.492103688015092</v>
      </c>
      <c r="J84" s="95">
        <f>E84/G84*100</f>
        <v>96.738813829520481</v>
      </c>
      <c r="K84" s="55" t="s">
        <v>1130</v>
      </c>
    </row>
    <row r="85" spans="1:11">
      <c r="A85" s="54" t="s">
        <v>568</v>
      </c>
      <c r="B85" s="45">
        <v>0</v>
      </c>
      <c r="C85" s="45">
        <v>1</v>
      </c>
      <c r="D85" s="45">
        <v>0.26</v>
      </c>
      <c r="E85" s="45">
        <v>1.26</v>
      </c>
      <c r="F85" s="45">
        <v>0</v>
      </c>
      <c r="G85" s="45">
        <v>4.5389999999999997</v>
      </c>
      <c r="H85" s="95">
        <v>0</v>
      </c>
      <c r="I85" s="95">
        <v>0</v>
      </c>
      <c r="J85" s="95">
        <f>E85/G85*100</f>
        <v>27.759418374091211</v>
      </c>
      <c r="K85" s="55" t="s">
        <v>1120</v>
      </c>
    </row>
    <row r="86" spans="1:11">
      <c r="A86" s="55"/>
      <c r="B86" s="45"/>
      <c r="C86" s="45"/>
      <c r="D86" s="45"/>
      <c r="E86" s="45"/>
      <c r="F86" s="45"/>
      <c r="G86" s="45"/>
      <c r="H86" s="95"/>
      <c r="I86" s="95"/>
      <c r="J86" s="95"/>
      <c r="K86" s="55"/>
    </row>
    <row r="87" spans="1:11">
      <c r="A87" s="53" t="s">
        <v>1122</v>
      </c>
      <c r="B87" s="45"/>
      <c r="C87" s="45"/>
      <c r="D87" s="45"/>
      <c r="E87" s="45"/>
      <c r="F87" s="45"/>
      <c r="G87" s="45"/>
      <c r="H87" s="49"/>
      <c r="I87" s="49"/>
      <c r="J87" s="49"/>
      <c r="K87" s="53" t="s">
        <v>1150</v>
      </c>
    </row>
    <row r="88" spans="1:11">
      <c r="A88" s="54" t="s">
        <v>567</v>
      </c>
      <c r="B88" s="45">
        <v>2473.1030000000001</v>
      </c>
      <c r="C88" s="45">
        <v>16451.350999999999</v>
      </c>
      <c r="D88" s="45">
        <v>9325.5889999999999</v>
      </c>
      <c r="E88" s="45">
        <v>25776.938999999998</v>
      </c>
      <c r="F88" s="45">
        <v>12386.718999999999</v>
      </c>
      <c r="G88" s="45">
        <v>19400.95</v>
      </c>
      <c r="H88" s="97">
        <f>D88/B88</f>
        <v>3.7708049361470186</v>
      </c>
      <c r="I88" s="95">
        <f>D88/F88*100</f>
        <v>75.286998921990573</v>
      </c>
      <c r="J88" s="97">
        <f>E88/G88</f>
        <v>1.328643133454805</v>
      </c>
      <c r="K88" s="55" t="s">
        <v>1130</v>
      </c>
    </row>
    <row r="89" spans="1:11">
      <c r="A89" s="54" t="s">
        <v>568</v>
      </c>
      <c r="B89" s="45">
        <v>13.292999999999999</v>
      </c>
      <c r="C89" s="45">
        <v>53.942999999999998</v>
      </c>
      <c r="D89" s="45">
        <v>60.524999999999999</v>
      </c>
      <c r="E89" s="45">
        <v>114.468</v>
      </c>
      <c r="F89" s="45">
        <v>1011.075</v>
      </c>
      <c r="G89" s="45">
        <v>3227.62</v>
      </c>
      <c r="H89" s="97">
        <f t="shared" ref="H89" si="0">D89/B89</f>
        <v>4.5531482735274205</v>
      </c>
      <c r="I89" s="95">
        <f>D89/F89*100</f>
        <v>5.9862028039462949</v>
      </c>
      <c r="J89" s="95">
        <f>E89/G89*100</f>
        <v>3.5465141497450134</v>
      </c>
      <c r="K89" s="55" t="s">
        <v>1120</v>
      </c>
    </row>
    <row r="90" spans="1:11">
      <c r="A90" s="54"/>
      <c r="B90" s="45"/>
      <c r="C90" s="45"/>
      <c r="D90" s="45"/>
      <c r="E90" s="45"/>
      <c r="F90" s="45"/>
      <c r="G90" s="45"/>
      <c r="H90" s="49"/>
      <c r="I90" s="49"/>
      <c r="J90" s="49"/>
      <c r="K90" s="55"/>
    </row>
    <row r="91" spans="1:11">
      <c r="A91" s="53" t="s">
        <v>1123</v>
      </c>
      <c r="B91" s="45"/>
      <c r="C91" s="45"/>
      <c r="D91" s="45"/>
      <c r="E91" s="45"/>
      <c r="F91" s="45"/>
      <c r="G91" s="45"/>
      <c r="H91" s="49"/>
      <c r="I91" s="49"/>
      <c r="J91" s="49"/>
      <c r="K91" s="53" t="s">
        <v>1151</v>
      </c>
    </row>
    <row r="92" spans="1:11">
      <c r="A92" s="54" t="s">
        <v>567</v>
      </c>
      <c r="B92" s="45">
        <v>4157.4139999999998</v>
      </c>
      <c r="C92" s="45">
        <v>69707.548999999999</v>
      </c>
      <c r="D92" s="45">
        <v>2501.7559999999999</v>
      </c>
      <c r="E92" s="45">
        <v>72209.304999999993</v>
      </c>
      <c r="F92" s="45">
        <v>3572.665</v>
      </c>
      <c r="G92" s="45">
        <v>77177.057000000001</v>
      </c>
      <c r="H92" s="95">
        <f>D92/B92*100</f>
        <v>60.175772727950594</v>
      </c>
      <c r="I92" s="95">
        <f>D92/F92*100</f>
        <v>70.024925370836613</v>
      </c>
      <c r="J92" s="95">
        <f>E92/G92*100</f>
        <v>93.563175128587744</v>
      </c>
      <c r="K92" s="55" t="s">
        <v>1130</v>
      </c>
    </row>
    <row r="93" spans="1:11">
      <c r="A93" s="56" t="s">
        <v>568</v>
      </c>
      <c r="B93" s="45">
        <v>1.615</v>
      </c>
      <c r="C93" s="45">
        <v>278.06099999999998</v>
      </c>
      <c r="D93" s="45">
        <v>368.411</v>
      </c>
      <c r="E93" s="45">
        <v>646.47199999999998</v>
      </c>
      <c r="F93" s="45">
        <v>53.4</v>
      </c>
      <c r="G93" s="45">
        <v>4925.92</v>
      </c>
      <c r="H93" s="97">
        <f>D93/B93</f>
        <v>228.11826625386996</v>
      </c>
      <c r="I93" s="97">
        <f>D93/F93</f>
        <v>6.8990823970037454</v>
      </c>
      <c r="J93" s="95">
        <f>E93/G93*100</f>
        <v>13.123883457303407</v>
      </c>
      <c r="K93" s="60" t="s">
        <v>1120</v>
      </c>
    </row>
    <row r="94" spans="1:11">
      <c r="A94" s="57" t="s">
        <v>1124</v>
      </c>
      <c r="B94" s="105"/>
      <c r="C94" s="105"/>
      <c r="D94" s="105"/>
      <c r="E94" s="105"/>
      <c r="F94" s="105"/>
      <c r="G94" s="105"/>
      <c r="H94" s="98"/>
      <c r="I94" s="98"/>
      <c r="J94" s="98"/>
      <c r="K94" s="61"/>
    </row>
    <row r="95" spans="1:11">
      <c r="A95" s="57" t="s">
        <v>1125</v>
      </c>
      <c r="K95" s="61"/>
    </row>
    <row r="96" spans="1:11">
      <c r="K96" s="61"/>
    </row>
    <row r="102" spans="2:7">
      <c r="B102" s="99"/>
      <c r="C102" s="99"/>
      <c r="D102" s="99"/>
      <c r="E102" s="99"/>
      <c r="F102" s="99"/>
      <c r="G102" s="99"/>
    </row>
    <row r="103" spans="2:7">
      <c r="B103" s="99"/>
      <c r="C103" s="99"/>
      <c r="D103" s="99"/>
      <c r="E103" s="99"/>
      <c r="F103" s="99"/>
      <c r="G103" s="99"/>
    </row>
    <row r="104" spans="2:7">
      <c r="B104" s="99"/>
      <c r="C104" s="99"/>
      <c r="D104" s="99"/>
      <c r="E104" s="99"/>
      <c r="F104" s="99"/>
      <c r="G104" s="99"/>
    </row>
    <row r="105" spans="2:7">
      <c r="B105" s="99"/>
      <c r="C105" s="99"/>
      <c r="D105" s="99"/>
      <c r="E105" s="99"/>
      <c r="F105" s="99"/>
      <c r="G105" s="99"/>
    </row>
    <row r="106" spans="2:7">
      <c r="B106" s="99"/>
      <c r="C106" s="99"/>
      <c r="D106" s="99"/>
      <c r="E106" s="99"/>
      <c r="F106" s="99"/>
      <c r="G106" s="99"/>
    </row>
    <row r="107" spans="2:7">
      <c r="B107" s="99"/>
      <c r="C107" s="99"/>
      <c r="D107" s="99"/>
      <c r="E107" s="99"/>
      <c r="F107" s="99"/>
      <c r="G107" s="99"/>
    </row>
    <row r="108" spans="2:7">
      <c r="B108" s="99"/>
      <c r="C108" s="99"/>
      <c r="D108" s="99"/>
      <c r="E108" s="99"/>
      <c r="F108" s="99"/>
      <c r="G108" s="99"/>
    </row>
    <row r="109" spans="2:7">
      <c r="B109" s="99"/>
      <c r="C109" s="99"/>
      <c r="D109" s="99"/>
      <c r="E109" s="99"/>
      <c r="F109" s="99"/>
      <c r="G109" s="99"/>
    </row>
    <row r="110" spans="2:7">
      <c r="B110" s="99"/>
      <c r="C110" s="99"/>
      <c r="D110" s="99"/>
      <c r="E110" s="99"/>
      <c r="F110" s="99"/>
      <c r="G110" s="99"/>
    </row>
    <row r="111" spans="2:7">
      <c r="B111" s="99"/>
      <c r="C111" s="99"/>
      <c r="D111" s="99"/>
      <c r="E111" s="99"/>
      <c r="F111" s="99"/>
      <c r="G111" s="99"/>
    </row>
    <row r="112" spans="2:7">
      <c r="B112" s="99"/>
      <c r="C112" s="99"/>
      <c r="D112" s="99"/>
      <c r="E112" s="99"/>
      <c r="F112" s="99"/>
      <c r="G112" s="99"/>
    </row>
    <row r="113" spans="2:7">
      <c r="B113" s="99"/>
      <c r="C113" s="99"/>
      <c r="D113" s="99"/>
      <c r="E113" s="99"/>
      <c r="F113" s="99"/>
      <c r="G113" s="99"/>
    </row>
    <row r="114" spans="2:7">
      <c r="B114" s="99"/>
      <c r="C114" s="99"/>
      <c r="D114" s="99"/>
      <c r="E114" s="99"/>
      <c r="F114" s="99"/>
      <c r="G114" s="99"/>
    </row>
    <row r="115" spans="2:7">
      <c r="B115" s="99"/>
      <c r="C115" s="99"/>
      <c r="D115" s="99"/>
      <c r="E115" s="99"/>
      <c r="F115" s="99"/>
      <c r="G115" s="99"/>
    </row>
    <row r="116" spans="2:7">
      <c r="B116" s="99"/>
      <c r="C116" s="99"/>
      <c r="D116" s="99"/>
      <c r="E116" s="99"/>
      <c r="F116" s="99"/>
      <c r="G116" s="99"/>
    </row>
    <row r="117" spans="2:7">
      <c r="B117" s="99"/>
      <c r="C117" s="99"/>
      <c r="D117" s="99"/>
      <c r="E117" s="99"/>
      <c r="F117" s="99"/>
      <c r="G117" s="99"/>
    </row>
  </sheetData>
  <mergeCells count="15">
    <mergeCell ref="K2:K4"/>
    <mergeCell ref="A1:K1"/>
    <mergeCell ref="B3:B4"/>
    <mergeCell ref="C3:C4"/>
    <mergeCell ref="D3:D4"/>
    <mergeCell ref="E3:E4"/>
    <mergeCell ref="F3:F4"/>
    <mergeCell ref="G3:G4"/>
    <mergeCell ref="H3:I3"/>
    <mergeCell ref="J3:J4"/>
    <mergeCell ref="B2:C2"/>
    <mergeCell ref="D2:E2"/>
    <mergeCell ref="F2:G2"/>
    <mergeCell ref="H2:J2"/>
    <mergeCell ref="A2:A4"/>
  </mergeCells>
  <pageMargins left="0.70866141732283472" right="0.70866141732283472" top="0.74803149606299213" bottom="0.74803149606299213" header="0.31496062992125984" footer="0.31496062992125984"/>
  <pageSetup paperSize="9" scale="75" firstPageNumber="75" orientation="landscape" useFirstPageNumber="1" r:id="rId1"/>
  <headerFooter>
    <oddFooter>&amp;R&amp;"-,обычный"&amp;8&amp;P</oddFooter>
  </headerFooter>
  <rowBreaks count="2" manualBreakCount="2">
    <brk id="41" max="16383" man="1"/>
    <brk id="81" max="16383" man="1"/>
  </rowBreaks>
</worksheet>
</file>

<file path=xl/worksheets/sheet8.xml><?xml version="1.0" encoding="utf-8"?>
<worksheet xmlns="http://schemas.openxmlformats.org/spreadsheetml/2006/main" xmlns:r="http://schemas.openxmlformats.org/officeDocument/2006/relationships">
  <dimension ref="A1:R139"/>
  <sheetViews>
    <sheetView tabSelected="1" view="pageBreakPreview" topLeftCell="A109" zoomScaleSheetLayoutView="100" workbookViewId="0">
      <selection activeCell="A132" sqref="A132"/>
    </sheetView>
  </sheetViews>
  <sheetFormatPr defaultRowHeight="11.25"/>
  <cols>
    <col min="1" max="1" width="34.7109375" style="44" customWidth="1"/>
    <col min="2" max="7" width="9.7109375" style="103" customWidth="1"/>
    <col min="8" max="11" width="9.7109375" style="44" customWidth="1"/>
    <col min="12" max="12" width="10.7109375" style="44" customWidth="1"/>
    <col min="13" max="13" width="34.7109375" style="44" customWidth="1"/>
    <col min="14" max="16384" width="9.140625" style="44"/>
  </cols>
  <sheetData>
    <row r="1" spans="1:18" s="93" customFormat="1" ht="24.75" customHeight="1">
      <c r="A1" s="156" t="s">
        <v>1209</v>
      </c>
      <c r="B1" s="156"/>
      <c r="C1" s="156"/>
      <c r="D1" s="156"/>
      <c r="E1" s="156"/>
      <c r="F1" s="156"/>
      <c r="G1" s="156"/>
      <c r="H1" s="156"/>
      <c r="I1" s="156"/>
      <c r="J1" s="156"/>
      <c r="K1" s="156"/>
      <c r="L1" s="156"/>
      <c r="M1" s="156"/>
    </row>
    <row r="2" spans="1:18" s="93" customFormat="1" ht="22.5" customHeight="1">
      <c r="A2" s="151" t="s">
        <v>1099</v>
      </c>
      <c r="B2" s="143" t="s">
        <v>556</v>
      </c>
      <c r="C2" s="143"/>
      <c r="D2" s="143" t="s">
        <v>556</v>
      </c>
      <c r="E2" s="143"/>
      <c r="F2" s="143" t="s">
        <v>556</v>
      </c>
      <c r="G2" s="143"/>
      <c r="H2" s="144" t="s">
        <v>557</v>
      </c>
      <c r="I2" s="144"/>
      <c r="J2" s="144" t="s">
        <v>558</v>
      </c>
      <c r="K2" s="144"/>
      <c r="L2" s="144"/>
      <c r="M2" s="151" t="s">
        <v>832</v>
      </c>
    </row>
    <row r="3" spans="1:18" s="93" customFormat="1" ht="26.25" customHeight="1">
      <c r="A3" s="154"/>
      <c r="B3" s="145" t="s">
        <v>1211</v>
      </c>
      <c r="C3" s="145" t="s">
        <v>1212</v>
      </c>
      <c r="D3" s="145" t="s">
        <v>1217</v>
      </c>
      <c r="E3" s="145" t="s">
        <v>1218</v>
      </c>
      <c r="F3" s="145" t="s">
        <v>1219</v>
      </c>
      <c r="G3" s="145" t="s">
        <v>1220</v>
      </c>
      <c r="H3" s="145" t="s">
        <v>1217</v>
      </c>
      <c r="I3" s="147" t="s">
        <v>1218</v>
      </c>
      <c r="J3" s="149" t="s">
        <v>1217</v>
      </c>
      <c r="K3" s="150"/>
      <c r="L3" s="147" t="s">
        <v>1221</v>
      </c>
      <c r="M3" s="151"/>
    </row>
    <row r="4" spans="1:18" s="93" customFormat="1" ht="78" customHeight="1">
      <c r="A4" s="154"/>
      <c r="B4" s="146"/>
      <c r="C4" s="146"/>
      <c r="D4" s="146"/>
      <c r="E4" s="146"/>
      <c r="F4" s="146"/>
      <c r="G4" s="146"/>
      <c r="H4" s="146"/>
      <c r="I4" s="148"/>
      <c r="J4" s="110" t="s">
        <v>1222</v>
      </c>
      <c r="K4" s="110" t="s">
        <v>1223</v>
      </c>
      <c r="L4" s="148"/>
      <c r="M4" s="151"/>
    </row>
    <row r="5" spans="1:18" s="93" customFormat="1" ht="22.5">
      <c r="A5" s="53" t="s">
        <v>1161</v>
      </c>
      <c r="B5" s="45"/>
      <c r="C5" s="45"/>
      <c r="D5" s="45"/>
      <c r="E5" s="45"/>
      <c r="F5" s="45"/>
      <c r="G5" s="45"/>
      <c r="H5" s="49"/>
      <c r="I5" s="49"/>
      <c r="J5" s="49"/>
      <c r="K5" s="49"/>
      <c r="L5" s="49"/>
      <c r="M5" s="53" t="s">
        <v>1162</v>
      </c>
    </row>
    <row r="6" spans="1:18" s="93" customFormat="1">
      <c r="A6" s="43" t="s">
        <v>559</v>
      </c>
      <c r="B6" s="112">
        <v>165090.783</v>
      </c>
      <c r="C6" s="112">
        <v>1685699.5419999999</v>
      </c>
      <c r="D6" s="112">
        <v>226463.35699999999</v>
      </c>
      <c r="E6" s="112">
        <v>1912162.899</v>
      </c>
      <c r="F6" s="112">
        <v>217731.99900000001</v>
      </c>
      <c r="G6" s="112">
        <v>1733149.9990000001</v>
      </c>
      <c r="H6" s="113">
        <f>H7+H8</f>
        <v>99.999999558427476</v>
      </c>
      <c r="I6" s="113">
        <f>I7+I8</f>
        <v>100</v>
      </c>
      <c r="J6" s="114">
        <f>D6/B6*100</f>
        <v>137.17504568380417</v>
      </c>
      <c r="K6" s="114">
        <f>D6/F6*100</f>
        <v>104.01014000702762</v>
      </c>
      <c r="L6" s="114">
        <f>E6/G6*100</f>
        <v>110.3287597786278</v>
      </c>
      <c r="M6" s="43" t="s">
        <v>560</v>
      </c>
      <c r="R6" s="100"/>
    </row>
    <row r="7" spans="1:18" s="93" customFormat="1">
      <c r="A7" s="50" t="s">
        <v>566</v>
      </c>
      <c r="B7" s="112">
        <v>164045.75</v>
      </c>
      <c r="C7" s="112">
        <v>1670548.425</v>
      </c>
      <c r="D7" s="112">
        <v>225567.08300000001</v>
      </c>
      <c r="E7" s="112">
        <v>1896115.5079999999</v>
      </c>
      <c r="F7" s="112">
        <v>216888.58499999999</v>
      </c>
      <c r="G7" s="112">
        <v>1727424.68</v>
      </c>
      <c r="H7" s="113">
        <f>D7/D6*100</f>
        <v>99.604230012363558</v>
      </c>
      <c r="I7" s="113">
        <f>E7/E6*100</f>
        <v>99.160772808195773</v>
      </c>
      <c r="J7" s="114">
        <f>D7/B7*100</f>
        <v>137.50254608851495</v>
      </c>
      <c r="K7" s="114">
        <f>D7/F7*100</f>
        <v>104.00136226625298</v>
      </c>
      <c r="L7" s="114">
        <f>E7/G7*100</f>
        <v>109.76545200222564</v>
      </c>
      <c r="M7" s="50" t="s">
        <v>834</v>
      </c>
      <c r="R7" s="100"/>
    </row>
    <row r="8" spans="1:18" s="93" customFormat="1">
      <c r="A8" s="50" t="s">
        <v>567</v>
      </c>
      <c r="B8" s="112">
        <v>1045.0329999999999</v>
      </c>
      <c r="C8" s="112">
        <v>15151.117</v>
      </c>
      <c r="D8" s="112">
        <v>896.27300000000002</v>
      </c>
      <c r="E8" s="112">
        <v>16047.391</v>
      </c>
      <c r="F8" s="112">
        <v>843.41399999999999</v>
      </c>
      <c r="G8" s="112">
        <v>5725.3190000000004</v>
      </c>
      <c r="H8" s="113">
        <f>D8/D6*100</f>
        <v>0.39576954606391362</v>
      </c>
      <c r="I8" s="113">
        <f>E8/E6*100</f>
        <v>0.839227191804227</v>
      </c>
      <c r="J8" s="114">
        <f>D8/B8*100</f>
        <v>85.765042826398798</v>
      </c>
      <c r="K8" s="114">
        <f>D8/F8*100</f>
        <v>106.26726613501791</v>
      </c>
      <c r="L8" s="115">
        <f>E8/G8</f>
        <v>2.8028815512288481</v>
      </c>
      <c r="M8" s="50" t="s">
        <v>567</v>
      </c>
      <c r="R8" s="100"/>
    </row>
    <row r="9" spans="1:18" s="93" customFormat="1">
      <c r="A9" s="43" t="s">
        <v>561</v>
      </c>
      <c r="B9" s="112">
        <v>165090.783</v>
      </c>
      <c r="C9" s="112">
        <v>1685699.5419999999</v>
      </c>
      <c r="D9" s="112">
        <v>226463.35699999999</v>
      </c>
      <c r="E9" s="112">
        <v>1912162.899</v>
      </c>
      <c r="F9" s="112">
        <v>217731.99900000001</v>
      </c>
      <c r="G9" s="112">
        <v>1733149.9990000001</v>
      </c>
      <c r="H9" s="113">
        <f>H10+H11</f>
        <v>100</v>
      </c>
      <c r="I9" s="113">
        <f>I10+I11</f>
        <v>100</v>
      </c>
      <c r="J9" s="114">
        <f>D9/B9*100</f>
        <v>137.17504568380417</v>
      </c>
      <c r="K9" s="114">
        <f>D9/F9*100</f>
        <v>104.01014000702762</v>
      </c>
      <c r="L9" s="114">
        <f>E9/G9*100</f>
        <v>110.3287597786278</v>
      </c>
      <c r="M9" s="43" t="s">
        <v>562</v>
      </c>
      <c r="R9" s="100"/>
    </row>
    <row r="10" spans="1:18" s="93" customFormat="1">
      <c r="A10" s="50" t="s">
        <v>568</v>
      </c>
      <c r="B10" s="112">
        <v>70090.460000000006</v>
      </c>
      <c r="C10" s="112">
        <v>935238.33400000003</v>
      </c>
      <c r="D10" s="112">
        <v>146075.315</v>
      </c>
      <c r="E10" s="112">
        <v>1081313.649</v>
      </c>
      <c r="F10" s="112">
        <v>91779.237999999998</v>
      </c>
      <c r="G10" s="112">
        <v>854808.18099999998</v>
      </c>
      <c r="H10" s="113">
        <f>D10/D9*100</f>
        <v>64.502848025872908</v>
      </c>
      <c r="I10" s="113">
        <f>E10/E9*100</f>
        <v>56.549243245201154</v>
      </c>
      <c r="J10" s="115">
        <f>D10/B10</f>
        <v>2.0840969655499477</v>
      </c>
      <c r="K10" s="114">
        <f>D10/F10*100</f>
        <v>159.1594332042722</v>
      </c>
      <c r="L10" s="114">
        <f>E10/G10*100</f>
        <v>126.49781237879847</v>
      </c>
      <c r="M10" s="50" t="s">
        <v>568</v>
      </c>
      <c r="R10" s="100"/>
    </row>
    <row r="11" spans="1:18" s="93" customFormat="1">
      <c r="A11" s="50" t="s">
        <v>569</v>
      </c>
      <c r="B11" s="112">
        <v>95000.323000000004</v>
      </c>
      <c r="C11" s="112">
        <v>750461.20900000003</v>
      </c>
      <c r="D11" s="112">
        <v>80388.042000000001</v>
      </c>
      <c r="E11" s="112">
        <v>830849.25</v>
      </c>
      <c r="F11" s="112">
        <v>125952.761</v>
      </c>
      <c r="G11" s="112">
        <v>878341.81799999997</v>
      </c>
      <c r="H11" s="113">
        <f>D11/D9*100</f>
        <v>35.4971519741271</v>
      </c>
      <c r="I11" s="113">
        <f>E11/E9*100</f>
        <v>43.450756754798853</v>
      </c>
      <c r="J11" s="114">
        <f>D11/B11*100</f>
        <v>84.6187038753542</v>
      </c>
      <c r="K11" s="114">
        <f>D11/F11*100</f>
        <v>63.823961747055314</v>
      </c>
      <c r="L11" s="114">
        <f>E11/G11*100</f>
        <v>94.592928740642066</v>
      </c>
      <c r="M11" s="50" t="s">
        <v>835</v>
      </c>
      <c r="R11" s="100"/>
    </row>
    <row r="12" spans="1:18" s="93" customFormat="1">
      <c r="A12" s="53" t="s">
        <v>1165</v>
      </c>
      <c r="B12" s="112"/>
      <c r="C12" s="112"/>
      <c r="D12" s="112"/>
      <c r="E12" s="112"/>
      <c r="F12" s="112"/>
      <c r="G12" s="112"/>
      <c r="H12" s="116"/>
      <c r="I12" s="116"/>
      <c r="J12" s="116"/>
      <c r="K12" s="116"/>
      <c r="L12" s="116"/>
      <c r="M12" s="53" t="s">
        <v>1166</v>
      </c>
    </row>
    <row r="13" spans="1:18" s="93" customFormat="1">
      <c r="A13" s="43" t="s">
        <v>559</v>
      </c>
      <c r="B13" s="112">
        <v>32092.843000000001</v>
      </c>
      <c r="C13" s="112">
        <v>225907.95600000001</v>
      </c>
      <c r="D13" s="112">
        <v>33215.389000000003</v>
      </c>
      <c r="E13" s="112">
        <v>259123.345</v>
      </c>
      <c r="F13" s="112">
        <v>34081.182999999997</v>
      </c>
      <c r="G13" s="112">
        <v>264313.75900000002</v>
      </c>
      <c r="H13" s="113">
        <f>H14+H15</f>
        <v>100</v>
      </c>
      <c r="I13" s="113">
        <f>I14+I15</f>
        <v>100.00000038591659</v>
      </c>
      <c r="J13" s="114">
        <f t="shared" ref="J13:J18" si="0">D13/B13*100</f>
        <v>103.49780790689064</v>
      </c>
      <c r="K13" s="114">
        <f t="shared" ref="K13:L18" si="1">D13/F13*100</f>
        <v>97.459612830927867</v>
      </c>
      <c r="L13" s="114">
        <f t="shared" si="1"/>
        <v>98.036267949259496</v>
      </c>
      <c r="M13" s="43" t="s">
        <v>560</v>
      </c>
      <c r="R13" s="100"/>
    </row>
    <row r="14" spans="1:18" s="93" customFormat="1">
      <c r="A14" s="50" t="s">
        <v>566</v>
      </c>
      <c r="B14" s="112">
        <v>32051.351999999999</v>
      </c>
      <c r="C14" s="112">
        <v>225547.91399999999</v>
      </c>
      <c r="D14" s="112">
        <v>33173.019</v>
      </c>
      <c r="E14" s="112">
        <v>258720.93299999999</v>
      </c>
      <c r="F14" s="112">
        <v>34012.241999999998</v>
      </c>
      <c r="G14" s="112">
        <v>263675.93599999999</v>
      </c>
      <c r="H14" s="113">
        <f>D14/D13*100</f>
        <v>99.872438645833711</v>
      </c>
      <c r="I14" s="113">
        <f>E14/E13*100</f>
        <v>99.844702529600326</v>
      </c>
      <c r="J14" s="114">
        <f t="shared" si="0"/>
        <v>103.49959340248735</v>
      </c>
      <c r="K14" s="114">
        <f t="shared" si="1"/>
        <v>97.532585473195212</v>
      </c>
      <c r="L14" s="114">
        <f t="shared" si="1"/>
        <v>98.120798175530126</v>
      </c>
      <c r="M14" s="50" t="s">
        <v>834</v>
      </c>
      <c r="R14" s="100"/>
    </row>
    <row r="15" spans="1:18" s="93" customFormat="1">
      <c r="A15" s="50" t="s">
        <v>567</v>
      </c>
      <c r="B15" s="112">
        <v>41.491</v>
      </c>
      <c r="C15" s="112">
        <v>360.04199999999997</v>
      </c>
      <c r="D15" s="112">
        <v>42.37</v>
      </c>
      <c r="E15" s="112">
        <v>402.41300000000001</v>
      </c>
      <c r="F15" s="112">
        <v>68.941000000000003</v>
      </c>
      <c r="G15" s="112">
        <v>637.82299999999998</v>
      </c>
      <c r="H15" s="113">
        <f>D15/D13*100</f>
        <v>0.12756135416628717</v>
      </c>
      <c r="I15" s="113">
        <f>E15/E13*100</f>
        <v>0.15529785631626514</v>
      </c>
      <c r="J15" s="114">
        <f t="shared" si="0"/>
        <v>102.11853172977273</v>
      </c>
      <c r="K15" s="114">
        <f t="shared" si="1"/>
        <v>61.458348442871433</v>
      </c>
      <c r="L15" s="114">
        <f t="shared" si="1"/>
        <v>63.091641411488773</v>
      </c>
      <c r="M15" s="50" t="s">
        <v>567</v>
      </c>
      <c r="R15" s="100"/>
    </row>
    <row r="16" spans="1:18" s="93" customFormat="1">
      <c r="A16" s="43" t="s">
        <v>561</v>
      </c>
      <c r="B16" s="112">
        <v>32092.843000000001</v>
      </c>
      <c r="C16" s="112">
        <v>225907.95600000001</v>
      </c>
      <c r="D16" s="112">
        <v>33215.389000000003</v>
      </c>
      <c r="E16" s="112">
        <v>259123.345</v>
      </c>
      <c r="F16" s="112">
        <v>34081.182999999997</v>
      </c>
      <c r="G16" s="112">
        <v>264313.75900000002</v>
      </c>
      <c r="H16" s="113">
        <f>H17+H18</f>
        <v>100</v>
      </c>
      <c r="I16" s="113">
        <f>I17+I18</f>
        <v>100.00000038591659</v>
      </c>
      <c r="J16" s="114">
        <f t="shared" si="0"/>
        <v>103.49780790689064</v>
      </c>
      <c r="K16" s="114">
        <f t="shared" si="1"/>
        <v>97.459612830927867</v>
      </c>
      <c r="L16" s="114">
        <f t="shared" si="1"/>
        <v>98.036267949259496</v>
      </c>
      <c r="M16" s="43" t="s">
        <v>562</v>
      </c>
      <c r="R16" s="100"/>
    </row>
    <row r="17" spans="1:18" s="93" customFormat="1">
      <c r="A17" s="50" t="s">
        <v>568</v>
      </c>
      <c r="B17" s="112">
        <v>4.9130000000000003</v>
      </c>
      <c r="C17" s="112">
        <v>51.984999999999999</v>
      </c>
      <c r="D17" s="112">
        <v>4.9619999999999997</v>
      </c>
      <c r="E17" s="112">
        <v>56.947000000000003</v>
      </c>
      <c r="F17" s="112">
        <v>6.2569999999999997</v>
      </c>
      <c r="G17" s="112">
        <v>71.138000000000005</v>
      </c>
      <c r="H17" s="113">
        <f>D17/D16*100</f>
        <v>1.493885861159115E-2</v>
      </c>
      <c r="I17" s="113">
        <f>E17/E16*100</f>
        <v>2.1976792557999742E-2</v>
      </c>
      <c r="J17" s="114">
        <f t="shared" si="0"/>
        <v>100.99735395888459</v>
      </c>
      <c r="K17" s="114">
        <f t="shared" si="1"/>
        <v>79.303180437909532</v>
      </c>
      <c r="L17" s="114">
        <f t="shared" si="1"/>
        <v>80.05144929573504</v>
      </c>
      <c r="M17" s="50" t="s">
        <v>568</v>
      </c>
      <c r="R17" s="100"/>
    </row>
    <row r="18" spans="1:18" s="93" customFormat="1">
      <c r="A18" s="50" t="s">
        <v>569</v>
      </c>
      <c r="B18" s="112">
        <v>32087.93</v>
      </c>
      <c r="C18" s="112">
        <v>225855.97099999999</v>
      </c>
      <c r="D18" s="112">
        <v>33210.427000000003</v>
      </c>
      <c r="E18" s="112">
        <v>259066.399</v>
      </c>
      <c r="F18" s="112">
        <v>34074.925999999999</v>
      </c>
      <c r="G18" s="112">
        <v>264242.62099999998</v>
      </c>
      <c r="H18" s="113">
        <f>D18/D16*100</f>
        <v>99.985061141388414</v>
      </c>
      <c r="I18" s="113">
        <f>E18/E16*100</f>
        <v>99.9780235933586</v>
      </c>
      <c r="J18" s="114">
        <f t="shared" si="0"/>
        <v>103.49819075272228</v>
      </c>
      <c r="K18" s="114">
        <f t="shared" si="1"/>
        <v>97.462946801410524</v>
      </c>
      <c r="L18" s="114">
        <f t="shared" si="1"/>
        <v>98.041110105398175</v>
      </c>
      <c r="M18" s="50" t="s">
        <v>835</v>
      </c>
      <c r="R18" s="100"/>
    </row>
    <row r="19" spans="1:18" s="93" customFormat="1" ht="22.5">
      <c r="A19" s="53" t="s">
        <v>619</v>
      </c>
      <c r="B19" s="112"/>
      <c r="C19" s="112"/>
      <c r="D19" s="112"/>
      <c r="E19" s="112"/>
      <c r="F19" s="112"/>
      <c r="G19" s="112"/>
      <c r="H19" s="116"/>
      <c r="I19" s="116"/>
      <c r="J19" s="116"/>
      <c r="K19" s="116"/>
      <c r="L19" s="116"/>
      <c r="M19" s="53" t="s">
        <v>885</v>
      </c>
    </row>
    <row r="20" spans="1:18" s="93" customFormat="1">
      <c r="A20" s="43" t="s">
        <v>559</v>
      </c>
      <c r="B20" s="112">
        <v>15204.218000000001</v>
      </c>
      <c r="C20" s="112">
        <v>115145.186</v>
      </c>
      <c r="D20" s="112">
        <v>15003.556</v>
      </c>
      <c r="E20" s="112">
        <v>130148.742</v>
      </c>
      <c r="F20" s="112">
        <v>16244.284</v>
      </c>
      <c r="G20" s="112">
        <v>123185.696</v>
      </c>
      <c r="H20" s="113">
        <f>H21+H22</f>
        <v>100</v>
      </c>
      <c r="I20" s="113">
        <f>I21+I22</f>
        <v>99.999999999999986</v>
      </c>
      <c r="J20" s="114">
        <f t="shared" ref="J20:J25" si="2">D20/B20*100</f>
        <v>98.680221501691179</v>
      </c>
      <c r="K20" s="114">
        <f t="shared" ref="K20:L25" si="3">D20/F20*100</f>
        <v>92.362064095899825</v>
      </c>
      <c r="L20" s="114">
        <f t="shared" si="3"/>
        <v>105.65247932682054</v>
      </c>
      <c r="M20" s="43" t="s">
        <v>560</v>
      </c>
      <c r="R20" s="100"/>
    </row>
    <row r="21" spans="1:18" s="93" customFormat="1">
      <c r="A21" s="50" t="s">
        <v>566</v>
      </c>
      <c r="B21" s="112">
        <v>13538.833000000001</v>
      </c>
      <c r="C21" s="112">
        <v>95615.665999999997</v>
      </c>
      <c r="D21" s="112">
        <v>13150.5</v>
      </c>
      <c r="E21" s="112">
        <v>108766.166</v>
      </c>
      <c r="F21" s="112">
        <v>13244</v>
      </c>
      <c r="G21" s="112">
        <v>101134</v>
      </c>
      <c r="H21" s="113">
        <f>D21/D20*100</f>
        <v>87.649221291272553</v>
      </c>
      <c r="I21" s="113">
        <f>E21/E20*100</f>
        <v>83.570662557767932</v>
      </c>
      <c r="J21" s="114">
        <f t="shared" si="2"/>
        <v>97.131709948708277</v>
      </c>
      <c r="K21" s="114">
        <f t="shared" si="3"/>
        <v>99.294019933554821</v>
      </c>
      <c r="L21" s="114">
        <f t="shared" si="3"/>
        <v>107.54658769553265</v>
      </c>
      <c r="M21" s="50" t="s">
        <v>834</v>
      </c>
      <c r="R21" s="100"/>
    </row>
    <row r="22" spans="1:18" s="93" customFormat="1">
      <c r="A22" s="50" t="s">
        <v>567</v>
      </c>
      <c r="B22" s="112">
        <v>1665.385</v>
      </c>
      <c r="C22" s="112">
        <v>19529.52</v>
      </c>
      <c r="D22" s="112">
        <v>1853.056</v>
      </c>
      <c r="E22" s="112">
        <v>21382.576000000001</v>
      </c>
      <c r="F22" s="112">
        <v>3000.2840000000001</v>
      </c>
      <c r="G22" s="112">
        <v>22051.696</v>
      </c>
      <c r="H22" s="113">
        <f>D22/D20*100</f>
        <v>12.350778708727452</v>
      </c>
      <c r="I22" s="113">
        <f>E22/E20*100</f>
        <v>16.429337442232057</v>
      </c>
      <c r="J22" s="114">
        <f t="shared" si="2"/>
        <v>111.26892580394323</v>
      </c>
      <c r="K22" s="114">
        <f t="shared" si="3"/>
        <v>61.762686465681249</v>
      </c>
      <c r="L22" s="114">
        <f t="shared" si="3"/>
        <v>96.96567556527171</v>
      </c>
      <c r="M22" s="50" t="s">
        <v>567</v>
      </c>
      <c r="R22" s="100"/>
    </row>
    <row r="23" spans="1:18" s="93" customFormat="1">
      <c r="A23" s="43" t="s">
        <v>561</v>
      </c>
      <c r="B23" s="112">
        <v>15204.218000000001</v>
      </c>
      <c r="C23" s="112">
        <v>115145.186</v>
      </c>
      <c r="D23" s="112">
        <v>15003.556</v>
      </c>
      <c r="E23" s="112">
        <v>130148.742</v>
      </c>
      <c r="F23" s="112">
        <v>16244.284</v>
      </c>
      <c r="G23" s="112">
        <v>123185.696</v>
      </c>
      <c r="H23" s="113">
        <f>H24+H25</f>
        <v>100</v>
      </c>
      <c r="I23" s="113">
        <f>I24+I25</f>
        <v>100</v>
      </c>
      <c r="J23" s="114">
        <f t="shared" si="2"/>
        <v>98.680221501691179</v>
      </c>
      <c r="K23" s="114">
        <f t="shared" si="3"/>
        <v>92.362064095899825</v>
      </c>
      <c r="L23" s="114">
        <f t="shared" si="3"/>
        <v>105.65247932682054</v>
      </c>
      <c r="M23" s="43" t="s">
        <v>562</v>
      </c>
      <c r="R23" s="100"/>
    </row>
    <row r="24" spans="1:18" s="93" customFormat="1">
      <c r="A24" s="50" t="s">
        <v>568</v>
      </c>
      <c r="B24" s="112">
        <v>4544.2070000000003</v>
      </c>
      <c r="C24" s="112">
        <v>37218.722000000002</v>
      </c>
      <c r="D24" s="112">
        <v>4519.1030000000001</v>
      </c>
      <c r="E24" s="112">
        <v>41737.824999999997</v>
      </c>
      <c r="F24" s="112">
        <v>4942.6350000000002</v>
      </c>
      <c r="G24" s="112">
        <v>40482.334999999999</v>
      </c>
      <c r="H24" s="113">
        <f>D24/D23*100</f>
        <v>30.120212834877279</v>
      </c>
      <c r="I24" s="113">
        <f>E24/E23*100</f>
        <v>32.069326494143134</v>
      </c>
      <c r="J24" s="114">
        <f t="shared" si="2"/>
        <v>99.447560377421183</v>
      </c>
      <c r="K24" s="114">
        <f t="shared" si="3"/>
        <v>91.431048418505512</v>
      </c>
      <c r="L24" s="114">
        <f t="shared" si="3"/>
        <v>103.10132802369229</v>
      </c>
      <c r="M24" s="50" t="s">
        <v>568</v>
      </c>
      <c r="R24" s="100"/>
    </row>
    <row r="25" spans="1:18" s="93" customFormat="1">
      <c r="A25" s="50" t="s">
        <v>569</v>
      </c>
      <c r="B25" s="112">
        <v>10660.01</v>
      </c>
      <c r="C25" s="112">
        <v>77926.464000000007</v>
      </c>
      <c r="D25" s="112">
        <v>10484.453</v>
      </c>
      <c r="E25" s="112">
        <v>88410.917000000001</v>
      </c>
      <c r="F25" s="112">
        <v>11301.648999999999</v>
      </c>
      <c r="G25" s="112">
        <v>82703.361000000004</v>
      </c>
      <c r="H25" s="113">
        <f>D25/D23*100</f>
        <v>69.879787165122721</v>
      </c>
      <c r="I25" s="113">
        <f>E25/E23*100</f>
        <v>67.930673505856859</v>
      </c>
      <c r="J25" s="114">
        <f t="shared" si="2"/>
        <v>98.353125372302642</v>
      </c>
      <c r="K25" s="114">
        <f t="shared" si="3"/>
        <v>92.769232171340661</v>
      </c>
      <c r="L25" s="114">
        <f t="shared" si="3"/>
        <v>106.90123827011094</v>
      </c>
      <c r="M25" s="50" t="s">
        <v>835</v>
      </c>
      <c r="R25" s="100"/>
    </row>
    <row r="26" spans="1:18" s="93" customFormat="1" ht="22.5">
      <c r="A26" s="53" t="s">
        <v>1167</v>
      </c>
      <c r="B26" s="112"/>
      <c r="C26" s="112"/>
      <c r="D26" s="112"/>
      <c r="E26" s="112"/>
      <c r="F26" s="112"/>
      <c r="G26" s="112"/>
      <c r="H26" s="116"/>
      <c r="I26" s="116"/>
      <c r="J26" s="116"/>
      <c r="K26" s="116"/>
      <c r="L26" s="116"/>
      <c r="M26" s="53" t="s">
        <v>1168</v>
      </c>
    </row>
    <row r="27" spans="1:18" s="93" customFormat="1">
      <c r="A27" s="43" t="s">
        <v>559</v>
      </c>
      <c r="B27" s="112">
        <v>3620.0880000000002</v>
      </c>
      <c r="C27" s="112">
        <v>30355.593000000001</v>
      </c>
      <c r="D27" s="112">
        <v>1765.0139999999999</v>
      </c>
      <c r="E27" s="112">
        <v>32120.607</v>
      </c>
      <c r="F27" s="112">
        <v>956.40599999999995</v>
      </c>
      <c r="G27" s="112">
        <v>18648.362000000001</v>
      </c>
      <c r="H27" s="113">
        <f>H28+H29</f>
        <v>100</v>
      </c>
      <c r="I27" s="113">
        <f>I28+I29</f>
        <v>100</v>
      </c>
      <c r="J27" s="114">
        <f>D27/B27*100</f>
        <v>48.756107586334913</v>
      </c>
      <c r="K27" s="114">
        <f>D27/F27*100</f>
        <v>184.54652103813652</v>
      </c>
      <c r="L27" s="114">
        <f>E27/G27*100</f>
        <v>172.24358364557702</v>
      </c>
      <c r="M27" s="43" t="s">
        <v>560</v>
      </c>
      <c r="R27" s="100"/>
    </row>
    <row r="28" spans="1:18" s="93" customFormat="1">
      <c r="A28" s="50" t="s">
        <v>566</v>
      </c>
      <c r="B28" s="112">
        <v>3619.5</v>
      </c>
      <c r="C28" s="112">
        <v>26627</v>
      </c>
      <c r="D28" s="112">
        <v>1763.5</v>
      </c>
      <c r="E28" s="112">
        <v>28390.5</v>
      </c>
      <c r="F28" s="112">
        <v>951</v>
      </c>
      <c r="G28" s="112">
        <v>17490</v>
      </c>
      <c r="H28" s="113">
        <f>D28/D27*100</f>
        <v>99.9142216435677</v>
      </c>
      <c r="I28" s="113">
        <f>E28/E27*100</f>
        <v>88.387183965732646</v>
      </c>
      <c r="J28" s="114">
        <f>D28/B28*100</f>
        <v>48.722199198784359</v>
      </c>
      <c r="K28" s="114">
        <f>D28/F28*100</f>
        <v>185.43638275499475</v>
      </c>
      <c r="L28" s="114">
        <f>E28/G28*100</f>
        <v>162.32418524871355</v>
      </c>
      <c r="M28" s="50" t="s">
        <v>834</v>
      </c>
      <c r="R28" s="100"/>
    </row>
    <row r="29" spans="1:18" s="93" customFormat="1">
      <c r="A29" s="50" t="s">
        <v>567</v>
      </c>
      <c r="B29" s="112">
        <v>0.58799999999999997</v>
      </c>
      <c r="C29" s="112">
        <v>3728.5929999999998</v>
      </c>
      <c r="D29" s="112">
        <v>1.514</v>
      </c>
      <c r="E29" s="112">
        <v>3730.107</v>
      </c>
      <c r="F29" s="112">
        <v>5.4059999999999997</v>
      </c>
      <c r="G29" s="112">
        <v>1158.3620000000001</v>
      </c>
      <c r="H29" s="113">
        <f>D29/D27*100</f>
        <v>8.5778356432300265E-2</v>
      </c>
      <c r="I29" s="113">
        <f>E29/E27*100</f>
        <v>11.612816034267347</v>
      </c>
      <c r="J29" s="115">
        <f>D29/B29</f>
        <v>2.5748299319727894</v>
      </c>
      <c r="K29" s="114">
        <f>D29/F29*100</f>
        <v>28.005919348871629</v>
      </c>
      <c r="L29" s="115">
        <f>E29/G29</f>
        <v>3.2201565659094475</v>
      </c>
      <c r="M29" s="50" t="s">
        <v>567</v>
      </c>
      <c r="R29" s="100"/>
    </row>
    <row r="30" spans="1:18" s="93" customFormat="1">
      <c r="A30" s="43" t="s">
        <v>561</v>
      </c>
      <c r="B30" s="112">
        <v>3620.0880000000002</v>
      </c>
      <c r="C30" s="112">
        <v>30355.593000000001</v>
      </c>
      <c r="D30" s="112">
        <v>1765.0139999999999</v>
      </c>
      <c r="E30" s="112">
        <v>32120.607</v>
      </c>
      <c r="F30" s="112">
        <v>956.40599999999995</v>
      </c>
      <c r="G30" s="112">
        <v>18648.362000000001</v>
      </c>
      <c r="H30" s="113">
        <f>H31+H32</f>
        <v>100</v>
      </c>
      <c r="I30" s="113">
        <f>I31+I32</f>
        <v>100</v>
      </c>
      <c r="J30" s="114">
        <f>D30/B30*100</f>
        <v>48.756107586334913</v>
      </c>
      <c r="K30" s="114">
        <f>D30/F30*100</f>
        <v>184.54652103813652</v>
      </c>
      <c r="L30" s="114">
        <f>E30/G30*100</f>
        <v>172.24358364557702</v>
      </c>
      <c r="M30" s="43" t="s">
        <v>562</v>
      </c>
      <c r="R30" s="100"/>
    </row>
    <row r="31" spans="1:18" s="93" customFormat="1">
      <c r="A31" s="50" t="s">
        <v>568</v>
      </c>
      <c r="B31" s="112">
        <v>766.69</v>
      </c>
      <c r="C31" s="112">
        <v>5028.0839999999998</v>
      </c>
      <c r="D31" s="112">
        <v>991.58</v>
      </c>
      <c r="E31" s="112">
        <v>6019.6639999999998</v>
      </c>
      <c r="F31" s="112">
        <v>0</v>
      </c>
      <c r="G31" s="112">
        <v>4488.07</v>
      </c>
      <c r="H31" s="113">
        <f>D31/D30*100</f>
        <v>56.179724353461225</v>
      </c>
      <c r="I31" s="113">
        <f>E31/E30*100</f>
        <v>18.740816448456282</v>
      </c>
      <c r="J31" s="114">
        <f>D31/B31*100</f>
        <v>129.33258553000559</v>
      </c>
      <c r="K31" s="114">
        <v>0</v>
      </c>
      <c r="L31" s="114">
        <f>E31/G31*100</f>
        <v>134.12589375834156</v>
      </c>
      <c r="M31" s="50" t="s">
        <v>568</v>
      </c>
      <c r="R31" s="100"/>
    </row>
    <row r="32" spans="1:18" s="93" customFormat="1">
      <c r="A32" s="50" t="s">
        <v>569</v>
      </c>
      <c r="B32" s="112">
        <v>2853.3980000000001</v>
      </c>
      <c r="C32" s="112">
        <v>25327.508999999998</v>
      </c>
      <c r="D32" s="112">
        <v>773.43399999999997</v>
      </c>
      <c r="E32" s="112">
        <v>26100.942999999999</v>
      </c>
      <c r="F32" s="112">
        <v>956.40599999999995</v>
      </c>
      <c r="G32" s="112">
        <v>14160.291999999999</v>
      </c>
      <c r="H32" s="113">
        <f>D32/D30*100</f>
        <v>43.820275646538782</v>
      </c>
      <c r="I32" s="113">
        <f>E32/E30*100</f>
        <v>81.259183551543714</v>
      </c>
      <c r="J32" s="114">
        <f>D32/B32*100</f>
        <v>27.105717463879902</v>
      </c>
      <c r="K32" s="114">
        <f>D32/F32*100</f>
        <v>80.868794215009103</v>
      </c>
      <c r="L32" s="114">
        <f>E32/G32*100</f>
        <v>184.32489245278276</v>
      </c>
      <c r="M32" s="50" t="s">
        <v>835</v>
      </c>
      <c r="R32" s="100"/>
    </row>
    <row r="33" spans="1:18" s="93" customFormat="1" ht="22.5">
      <c r="A33" s="53" t="s">
        <v>1169</v>
      </c>
      <c r="B33" s="112"/>
      <c r="C33" s="112"/>
      <c r="D33" s="112"/>
      <c r="E33" s="112"/>
      <c r="F33" s="112"/>
      <c r="G33" s="112"/>
      <c r="H33" s="116"/>
      <c r="I33" s="116"/>
      <c r="J33" s="116"/>
      <c r="K33" s="116"/>
      <c r="L33" s="116"/>
      <c r="M33" s="53" t="s">
        <v>1170</v>
      </c>
    </row>
    <row r="34" spans="1:18" s="93" customFormat="1">
      <c r="A34" s="43" t="s">
        <v>559</v>
      </c>
      <c r="B34" s="112">
        <v>18085.562999999998</v>
      </c>
      <c r="C34" s="112">
        <v>137157.14499999999</v>
      </c>
      <c r="D34" s="112">
        <v>19755.170999999998</v>
      </c>
      <c r="E34" s="112">
        <v>156912.31599999999</v>
      </c>
      <c r="F34" s="112">
        <v>16059.59</v>
      </c>
      <c r="G34" s="112">
        <v>145813.19099999999</v>
      </c>
      <c r="H34" s="113">
        <f>H35+H36</f>
        <v>100</v>
      </c>
      <c r="I34" s="113">
        <f>I35+I36</f>
        <v>100</v>
      </c>
      <c r="J34" s="114">
        <f t="shared" ref="J34:J39" si="4">D34/B34*100</f>
        <v>109.23171703308323</v>
      </c>
      <c r="K34" s="114">
        <f>D34/F34*100</f>
        <v>123.01167713497043</v>
      </c>
      <c r="L34" s="114">
        <f>E34/G34*100</f>
        <v>107.61187991558323</v>
      </c>
      <c r="M34" s="43" t="s">
        <v>560</v>
      </c>
      <c r="R34" s="100"/>
    </row>
    <row r="35" spans="1:18" s="93" customFormat="1">
      <c r="A35" s="50" t="s">
        <v>566</v>
      </c>
      <c r="B35" s="112">
        <v>17476.166000000001</v>
      </c>
      <c r="C35" s="112">
        <v>131734.83600000001</v>
      </c>
      <c r="D35" s="112">
        <v>18980.832999999999</v>
      </c>
      <c r="E35" s="112">
        <v>150715.66899999999</v>
      </c>
      <c r="F35" s="112">
        <v>15701.834000000001</v>
      </c>
      <c r="G35" s="112">
        <v>142435.67199999999</v>
      </c>
      <c r="H35" s="113">
        <f>D35/D34*100</f>
        <v>96.080327525385627</v>
      </c>
      <c r="I35" s="113">
        <f>E35/E34*100</f>
        <v>96.050885514939438</v>
      </c>
      <c r="J35" s="114">
        <f t="shared" si="4"/>
        <v>108.60982323010664</v>
      </c>
      <c r="K35" s="114">
        <f>D35/F35*100</f>
        <v>120.88290450656909</v>
      </c>
      <c r="L35" s="114">
        <f>E35/G35*100</f>
        <v>105.813148408497</v>
      </c>
      <c r="M35" s="50" t="s">
        <v>834</v>
      </c>
      <c r="R35" s="100"/>
    </row>
    <row r="36" spans="1:18" s="93" customFormat="1">
      <c r="A36" s="50" t="s">
        <v>567</v>
      </c>
      <c r="B36" s="112">
        <v>609.39700000000005</v>
      </c>
      <c r="C36" s="112">
        <v>5422.3090000000002</v>
      </c>
      <c r="D36" s="112">
        <v>774.33799999999997</v>
      </c>
      <c r="E36" s="112">
        <v>6196.6469999999999</v>
      </c>
      <c r="F36" s="112">
        <v>357.75599999999997</v>
      </c>
      <c r="G36" s="112">
        <v>3377.5189999999998</v>
      </c>
      <c r="H36" s="113">
        <f>D36/D34*100</f>
        <v>3.9196724746143685</v>
      </c>
      <c r="I36" s="113">
        <f>E36/E34*100</f>
        <v>3.9491144850605613</v>
      </c>
      <c r="J36" s="114">
        <f t="shared" si="4"/>
        <v>127.06626386411483</v>
      </c>
      <c r="K36" s="115">
        <f>D36/F36</f>
        <v>2.1644305057078008</v>
      </c>
      <c r="L36" s="114">
        <f>E36/G36*100</f>
        <v>183.46742090866107</v>
      </c>
      <c r="M36" s="50" t="s">
        <v>567</v>
      </c>
      <c r="R36" s="100"/>
    </row>
    <row r="37" spans="1:18" s="93" customFormat="1">
      <c r="A37" s="43" t="s">
        <v>561</v>
      </c>
      <c r="B37" s="112">
        <v>18085.562999999998</v>
      </c>
      <c r="C37" s="112">
        <v>137157.14499999999</v>
      </c>
      <c r="D37" s="112">
        <v>19755.170999999998</v>
      </c>
      <c r="E37" s="112">
        <v>156912.31599999999</v>
      </c>
      <c r="F37" s="112">
        <v>16059.59</v>
      </c>
      <c r="G37" s="112">
        <v>145813.19099999999</v>
      </c>
      <c r="H37" s="113">
        <f>H38+H39</f>
        <v>100</v>
      </c>
      <c r="I37" s="113">
        <f>I38+I39</f>
        <v>100</v>
      </c>
      <c r="J37" s="114">
        <f t="shared" si="4"/>
        <v>109.23171703308323</v>
      </c>
      <c r="K37" s="114">
        <f>D37/F37*100</f>
        <v>123.01167713497043</v>
      </c>
      <c r="L37" s="114">
        <f>E37/G37*100</f>
        <v>107.61187991558323</v>
      </c>
      <c r="M37" s="43" t="s">
        <v>562</v>
      </c>
      <c r="R37" s="100"/>
    </row>
    <row r="38" spans="1:18" s="93" customFormat="1">
      <c r="A38" s="50" t="s">
        <v>568</v>
      </c>
      <c r="B38" s="112">
        <v>5030.6239999999998</v>
      </c>
      <c r="C38" s="112">
        <v>31379.61</v>
      </c>
      <c r="D38" s="112">
        <v>5505.2969999999996</v>
      </c>
      <c r="E38" s="112">
        <v>36884.906999999999</v>
      </c>
      <c r="F38" s="112">
        <v>3779.0059999999999</v>
      </c>
      <c r="G38" s="112">
        <v>47856.387000000002</v>
      </c>
      <c r="H38" s="113">
        <f>D38/D37*100</f>
        <v>27.867625139767206</v>
      </c>
      <c r="I38" s="113">
        <f>E38/E37*100</f>
        <v>23.506699754530423</v>
      </c>
      <c r="J38" s="114">
        <f t="shared" si="4"/>
        <v>109.43566841807298</v>
      </c>
      <c r="K38" s="114">
        <f>D38/F38*100</f>
        <v>145.68108650793357</v>
      </c>
      <c r="L38" s="114">
        <f>E38/G38*100</f>
        <v>77.074157311541285</v>
      </c>
      <c r="M38" s="50" t="s">
        <v>568</v>
      </c>
      <c r="R38" s="100"/>
    </row>
    <row r="39" spans="1:18" s="93" customFormat="1">
      <c r="A39" s="50" t="s">
        <v>569</v>
      </c>
      <c r="B39" s="112">
        <v>13054.939</v>
      </c>
      <c r="C39" s="112">
        <v>105777.535</v>
      </c>
      <c r="D39" s="112">
        <v>14249.874</v>
      </c>
      <c r="E39" s="112">
        <v>120027.409</v>
      </c>
      <c r="F39" s="112">
        <v>12280.584000000001</v>
      </c>
      <c r="G39" s="112">
        <v>97956.804000000004</v>
      </c>
      <c r="H39" s="113">
        <f>D39/D37*100</f>
        <v>72.132374860232801</v>
      </c>
      <c r="I39" s="113">
        <f>E39/E37*100</f>
        <v>76.493300245469584</v>
      </c>
      <c r="J39" s="114">
        <f t="shared" si="4"/>
        <v>109.15312587825956</v>
      </c>
      <c r="K39" s="114">
        <f>D39/F39*100</f>
        <v>116.03580090327952</v>
      </c>
      <c r="L39" s="114">
        <f>E39/G39*100</f>
        <v>122.53095660409663</v>
      </c>
      <c r="M39" s="50" t="s">
        <v>835</v>
      </c>
      <c r="R39" s="100"/>
    </row>
    <row r="40" spans="1:18" s="93" customFormat="1" ht="45">
      <c r="A40" s="53" t="s">
        <v>1171</v>
      </c>
      <c r="B40" s="112"/>
      <c r="C40" s="112"/>
      <c r="D40" s="112"/>
      <c r="E40" s="112"/>
      <c r="F40" s="112"/>
      <c r="G40" s="112"/>
      <c r="H40" s="116"/>
      <c r="I40" s="116"/>
      <c r="J40" s="116"/>
      <c r="K40" s="116"/>
      <c r="L40" s="116"/>
      <c r="M40" s="53" t="s">
        <v>1172</v>
      </c>
    </row>
    <row r="41" spans="1:18" s="93" customFormat="1">
      <c r="A41" s="43" t="s">
        <v>559</v>
      </c>
      <c r="B41" s="112">
        <v>58638.106</v>
      </c>
      <c r="C41" s="112">
        <v>269984.36900000001</v>
      </c>
      <c r="D41" s="112">
        <v>68734.764999999999</v>
      </c>
      <c r="E41" s="112">
        <v>338719.13400000002</v>
      </c>
      <c r="F41" s="112">
        <v>32798.794999999998</v>
      </c>
      <c r="G41" s="112">
        <v>302092.94199999998</v>
      </c>
      <c r="H41" s="113">
        <f>H42+H43</f>
        <v>100</v>
      </c>
      <c r="I41" s="113">
        <f>I42+I43</f>
        <v>100</v>
      </c>
      <c r="J41" s="114">
        <f t="shared" ref="J41:J46" si="5">D41/B41*100</f>
        <v>117.21859672616301</v>
      </c>
      <c r="K41" s="115">
        <f>D41/F41</f>
        <v>2.0956490932060157</v>
      </c>
      <c r="L41" s="114">
        <f t="shared" ref="L41:L46" si="6">E41/G41*100</f>
        <v>112.12414687927401</v>
      </c>
      <c r="M41" s="43" t="s">
        <v>560</v>
      </c>
      <c r="R41" s="100"/>
    </row>
    <row r="42" spans="1:18" s="93" customFormat="1">
      <c r="A42" s="50" t="s">
        <v>566</v>
      </c>
      <c r="B42" s="112">
        <v>34516</v>
      </c>
      <c r="C42" s="112">
        <v>156157.41500000001</v>
      </c>
      <c r="D42" s="112">
        <v>40857.332999999999</v>
      </c>
      <c r="E42" s="112">
        <v>197014.74799999999</v>
      </c>
      <c r="F42" s="112">
        <v>2578.0830000000001</v>
      </c>
      <c r="G42" s="112">
        <v>122267.664</v>
      </c>
      <c r="H42" s="113">
        <f>D42/D41*100</f>
        <v>59.442020351709935</v>
      </c>
      <c r="I42" s="113">
        <f>E42/E41*100</f>
        <v>58.164635009960783</v>
      </c>
      <c r="J42" s="114">
        <f t="shared" si="5"/>
        <v>118.37215494263529</v>
      </c>
      <c r="K42" s="115">
        <f>D42/F42</f>
        <v>15.847950977528651</v>
      </c>
      <c r="L42" s="114">
        <f t="shared" si="6"/>
        <v>161.1339757010488</v>
      </c>
      <c r="M42" s="50" t="s">
        <v>834</v>
      </c>
      <c r="R42" s="100"/>
    </row>
    <row r="43" spans="1:18" s="93" customFormat="1">
      <c r="A43" s="50" t="s">
        <v>567</v>
      </c>
      <c r="B43" s="112">
        <v>24122.106</v>
      </c>
      <c r="C43" s="112">
        <v>113826.954</v>
      </c>
      <c r="D43" s="112">
        <v>27877.432000000001</v>
      </c>
      <c r="E43" s="112">
        <v>141704.386</v>
      </c>
      <c r="F43" s="112">
        <v>30220.712</v>
      </c>
      <c r="G43" s="112">
        <v>179825.27799999999</v>
      </c>
      <c r="H43" s="113">
        <f>D43/D41*100</f>
        <v>40.557979648290058</v>
      </c>
      <c r="I43" s="113">
        <f>E43/E41*100</f>
        <v>41.83536499003921</v>
      </c>
      <c r="J43" s="114">
        <f t="shared" si="5"/>
        <v>115.56798564768765</v>
      </c>
      <c r="K43" s="114">
        <f>D43/F43*100</f>
        <v>92.246112533682208</v>
      </c>
      <c r="L43" s="114">
        <f t="shared" si="6"/>
        <v>78.80114941348792</v>
      </c>
      <c r="M43" s="50" t="s">
        <v>567</v>
      </c>
      <c r="R43" s="100"/>
    </row>
    <row r="44" spans="1:18" s="93" customFormat="1">
      <c r="A44" s="43" t="s">
        <v>561</v>
      </c>
      <c r="B44" s="112">
        <v>58638.106</v>
      </c>
      <c r="C44" s="112">
        <v>269984.36900000001</v>
      </c>
      <c r="D44" s="112">
        <v>68734.764999999999</v>
      </c>
      <c r="E44" s="112">
        <v>338719.13400000002</v>
      </c>
      <c r="F44" s="112">
        <v>32798.794999999998</v>
      </c>
      <c r="G44" s="112">
        <v>302092.94199999998</v>
      </c>
      <c r="H44" s="113">
        <f>H45+H46</f>
        <v>100</v>
      </c>
      <c r="I44" s="113">
        <f>I45+I46</f>
        <v>100</v>
      </c>
      <c r="J44" s="114">
        <f t="shared" si="5"/>
        <v>117.21859672616301</v>
      </c>
      <c r="K44" s="115">
        <f>D44/F44</f>
        <v>2.0956490932060157</v>
      </c>
      <c r="L44" s="114">
        <f t="shared" si="6"/>
        <v>112.12414687927401</v>
      </c>
      <c r="M44" s="43" t="s">
        <v>562</v>
      </c>
      <c r="R44" s="100"/>
    </row>
    <row r="45" spans="1:18" s="93" customFormat="1">
      <c r="A45" s="50" t="s">
        <v>568</v>
      </c>
      <c r="B45" s="112">
        <v>3.4000000000000002E-2</v>
      </c>
      <c r="C45" s="112">
        <v>128.12899999999999</v>
      </c>
      <c r="D45" s="112">
        <v>0</v>
      </c>
      <c r="E45" s="112">
        <v>128.12899999999999</v>
      </c>
      <c r="F45" s="112">
        <v>271.01900000000001</v>
      </c>
      <c r="G45" s="112">
        <v>2112.0369999999998</v>
      </c>
      <c r="H45" s="113">
        <f>D45/D44*100</f>
        <v>0</v>
      </c>
      <c r="I45" s="113">
        <f>E45/E44*100</f>
        <v>3.7827505782416171E-2</v>
      </c>
      <c r="J45" s="114">
        <f t="shared" si="5"/>
        <v>0</v>
      </c>
      <c r="K45" s="114">
        <f>D45/F45*100</f>
        <v>0</v>
      </c>
      <c r="L45" s="114">
        <f t="shared" si="6"/>
        <v>6.0666077346182856</v>
      </c>
      <c r="M45" s="50" t="s">
        <v>568</v>
      </c>
      <c r="R45" s="100"/>
    </row>
    <row r="46" spans="1:18" s="93" customFormat="1">
      <c r="A46" s="50" t="s">
        <v>569</v>
      </c>
      <c r="B46" s="112">
        <v>58638.072</v>
      </c>
      <c r="C46" s="112">
        <v>269856.24</v>
      </c>
      <c r="D46" s="112">
        <v>68734.764999999999</v>
      </c>
      <c r="E46" s="112">
        <v>338591.005</v>
      </c>
      <c r="F46" s="112">
        <v>32527.775000000001</v>
      </c>
      <c r="G46" s="112">
        <v>299980.90500000003</v>
      </c>
      <c r="H46" s="113">
        <f>D46/D44*100</f>
        <v>100</v>
      </c>
      <c r="I46" s="113">
        <f>E46/E44*100</f>
        <v>99.962172494217583</v>
      </c>
      <c r="J46" s="114">
        <f t="shared" si="5"/>
        <v>117.2186646927955</v>
      </c>
      <c r="K46" s="115">
        <f>D46/F46</f>
        <v>2.1131099498812937</v>
      </c>
      <c r="L46" s="114">
        <f t="shared" si="6"/>
        <v>112.87085256309896</v>
      </c>
      <c r="M46" s="50" t="s">
        <v>835</v>
      </c>
      <c r="R46" s="100"/>
    </row>
    <row r="47" spans="1:18" s="93" customFormat="1" ht="22.5">
      <c r="A47" s="53" t="s">
        <v>1173</v>
      </c>
      <c r="B47" s="112"/>
      <c r="C47" s="112"/>
      <c r="D47" s="112"/>
      <c r="E47" s="112"/>
      <c r="F47" s="112"/>
      <c r="G47" s="112"/>
      <c r="H47" s="116"/>
      <c r="I47" s="116"/>
      <c r="J47" s="116"/>
      <c r="K47" s="116"/>
      <c r="L47" s="116"/>
      <c r="M47" s="53" t="s">
        <v>1174</v>
      </c>
    </row>
    <row r="48" spans="1:18" s="93" customFormat="1">
      <c r="A48" s="43" t="s">
        <v>559</v>
      </c>
      <c r="B48" s="112">
        <v>41047.103000000003</v>
      </c>
      <c r="C48" s="112">
        <v>323307.03000000003</v>
      </c>
      <c r="D48" s="112">
        <v>49756.048999999999</v>
      </c>
      <c r="E48" s="112">
        <v>373063.07900000003</v>
      </c>
      <c r="F48" s="112">
        <v>33582.624000000003</v>
      </c>
      <c r="G48" s="112">
        <v>264147.09299999999</v>
      </c>
      <c r="H48" s="113">
        <f>H49+H50</f>
        <v>100.00000200980588</v>
      </c>
      <c r="I48" s="113">
        <f>I49+I50</f>
        <v>100.00000000000001</v>
      </c>
      <c r="J48" s="114">
        <f t="shared" ref="J48:J53" si="7">D48/B48*100</f>
        <v>121.2169565291855</v>
      </c>
      <c r="K48" s="114">
        <f t="shared" ref="K48:L51" si="8">D48/F48*100</f>
        <v>148.16009910363167</v>
      </c>
      <c r="L48" s="114">
        <f t="shared" si="8"/>
        <v>141.23308144829744</v>
      </c>
      <c r="M48" s="43" t="s">
        <v>560</v>
      </c>
      <c r="R48" s="100"/>
    </row>
    <row r="49" spans="1:18" s="93" customFormat="1">
      <c r="A49" s="50" t="s">
        <v>566</v>
      </c>
      <c r="B49" s="112">
        <v>32698.5</v>
      </c>
      <c r="C49" s="112">
        <v>267678.66100000002</v>
      </c>
      <c r="D49" s="112">
        <v>40813.5</v>
      </c>
      <c r="E49" s="112">
        <v>308492.16100000002</v>
      </c>
      <c r="F49" s="112">
        <v>25343.999</v>
      </c>
      <c r="G49" s="112">
        <v>205262.992</v>
      </c>
      <c r="H49" s="113">
        <f>D49/D48*100</f>
        <v>82.027212409892115</v>
      </c>
      <c r="I49" s="113">
        <f>E49/E48*100</f>
        <v>82.691688983781759</v>
      </c>
      <c r="J49" s="114">
        <f t="shared" si="7"/>
        <v>124.81765218588008</v>
      </c>
      <c r="K49" s="114">
        <f t="shared" si="8"/>
        <v>161.03812188439559</v>
      </c>
      <c r="L49" s="114">
        <f t="shared" si="8"/>
        <v>150.29117426096957</v>
      </c>
      <c r="M49" s="50" t="s">
        <v>834</v>
      </c>
      <c r="R49" s="100"/>
    </row>
    <row r="50" spans="1:18" s="93" customFormat="1">
      <c r="A50" s="50" t="s">
        <v>567</v>
      </c>
      <c r="B50" s="112">
        <v>8348.6029999999992</v>
      </c>
      <c r="C50" s="112">
        <v>55628.368999999999</v>
      </c>
      <c r="D50" s="112">
        <v>8942.5499999999993</v>
      </c>
      <c r="E50" s="112">
        <v>64570.917999999998</v>
      </c>
      <c r="F50" s="112">
        <v>8238.625</v>
      </c>
      <c r="G50" s="112">
        <v>58884.101000000002</v>
      </c>
      <c r="H50" s="113">
        <f>D50/D48*100</f>
        <v>17.972789599913767</v>
      </c>
      <c r="I50" s="113">
        <f>E50/E48*100</f>
        <v>17.308311016218251</v>
      </c>
      <c r="J50" s="114">
        <f t="shared" si="7"/>
        <v>107.11432798996432</v>
      </c>
      <c r="K50" s="114">
        <f t="shared" si="8"/>
        <v>108.54420488855845</v>
      </c>
      <c r="L50" s="114">
        <f t="shared" si="8"/>
        <v>109.65764425952599</v>
      </c>
      <c r="M50" s="50" t="s">
        <v>567</v>
      </c>
      <c r="R50" s="100"/>
    </row>
    <row r="51" spans="1:18" s="93" customFormat="1">
      <c r="A51" s="43" t="s">
        <v>561</v>
      </c>
      <c r="B51" s="112">
        <v>41047.103000000003</v>
      </c>
      <c r="C51" s="112">
        <v>323307.03000000003</v>
      </c>
      <c r="D51" s="112">
        <v>49756.048999999999</v>
      </c>
      <c r="E51" s="112">
        <v>373063.07900000003</v>
      </c>
      <c r="F51" s="112">
        <v>33582.624000000003</v>
      </c>
      <c r="G51" s="112">
        <v>264147.09299999999</v>
      </c>
      <c r="H51" s="113">
        <f>H52+H53</f>
        <v>100.00000200980588</v>
      </c>
      <c r="I51" s="113">
        <f>I52+I53</f>
        <v>99.999999999999986</v>
      </c>
      <c r="J51" s="114">
        <f t="shared" si="7"/>
        <v>121.2169565291855</v>
      </c>
      <c r="K51" s="114">
        <f t="shared" si="8"/>
        <v>148.16009910363167</v>
      </c>
      <c r="L51" s="114">
        <f t="shared" si="8"/>
        <v>141.23308144829744</v>
      </c>
      <c r="M51" s="43" t="s">
        <v>562</v>
      </c>
      <c r="R51" s="100"/>
    </row>
    <row r="52" spans="1:18" s="93" customFormat="1">
      <c r="A52" s="50" t="s">
        <v>568</v>
      </c>
      <c r="B52" s="112">
        <v>20047.096000000001</v>
      </c>
      <c r="C52" s="112">
        <v>129490.758</v>
      </c>
      <c r="D52" s="112">
        <v>19036.741999999998</v>
      </c>
      <c r="E52" s="112">
        <v>148527.5</v>
      </c>
      <c r="F52" s="112">
        <v>8373.1270000000004</v>
      </c>
      <c r="G52" s="112">
        <v>58336.22</v>
      </c>
      <c r="H52" s="113">
        <f>D52/D51*100</f>
        <v>38.260156066652314</v>
      </c>
      <c r="I52" s="113">
        <f>E52/E51*100</f>
        <v>39.81297221856682</v>
      </c>
      <c r="J52" s="114">
        <f t="shared" si="7"/>
        <v>94.96009796132067</v>
      </c>
      <c r="K52" s="115">
        <f>D52/F52</f>
        <v>2.2735522821999474</v>
      </c>
      <c r="L52" s="115">
        <f>E52/G52</f>
        <v>2.5460597207018214</v>
      </c>
      <c r="M52" s="50" t="s">
        <v>568</v>
      </c>
      <c r="R52" s="100"/>
    </row>
    <row r="53" spans="1:18" s="93" customFormat="1">
      <c r="A53" s="50" t="s">
        <v>569</v>
      </c>
      <c r="B53" s="112">
        <v>21000.007000000001</v>
      </c>
      <c r="C53" s="112">
        <v>193816.272</v>
      </c>
      <c r="D53" s="112">
        <v>30719.308000000001</v>
      </c>
      <c r="E53" s="112">
        <v>224535.579</v>
      </c>
      <c r="F53" s="112">
        <v>25209.498</v>
      </c>
      <c r="G53" s="112">
        <v>205810.87299999999</v>
      </c>
      <c r="H53" s="113">
        <f>D53/D51*100</f>
        <v>61.739845943153568</v>
      </c>
      <c r="I53" s="113">
        <f>E53/E51*100</f>
        <v>60.187027781433166</v>
      </c>
      <c r="J53" s="114">
        <f t="shared" si="7"/>
        <v>146.28237028682895</v>
      </c>
      <c r="K53" s="114">
        <f>D53/F53*100</f>
        <v>121.85608773328211</v>
      </c>
      <c r="L53" s="114">
        <f>E53/G53*100</f>
        <v>109.09801592455226</v>
      </c>
      <c r="M53" s="50" t="s">
        <v>835</v>
      </c>
      <c r="R53" s="100"/>
    </row>
    <row r="54" spans="1:18" s="93" customFormat="1">
      <c r="A54" s="53" t="s">
        <v>1175</v>
      </c>
      <c r="B54" s="112"/>
      <c r="C54" s="112"/>
      <c r="D54" s="112"/>
      <c r="E54" s="112"/>
      <c r="F54" s="112"/>
      <c r="G54" s="112"/>
      <c r="H54" s="116"/>
      <c r="I54" s="116"/>
      <c r="J54" s="116"/>
      <c r="K54" s="116"/>
      <c r="L54" s="116"/>
      <c r="M54" s="53" t="s">
        <v>1176</v>
      </c>
    </row>
    <row r="55" spans="1:18" s="93" customFormat="1">
      <c r="A55" s="43" t="s">
        <v>559</v>
      </c>
      <c r="B55" s="112">
        <v>28672.793000000001</v>
      </c>
      <c r="C55" s="112">
        <v>271289.26299999998</v>
      </c>
      <c r="D55" s="112">
        <v>36928.391000000003</v>
      </c>
      <c r="E55" s="112">
        <v>308217.554</v>
      </c>
      <c r="F55" s="112">
        <v>40124.330999999998</v>
      </c>
      <c r="G55" s="112">
        <v>319971.859</v>
      </c>
      <c r="H55" s="113">
        <f>H56+H57</f>
        <v>100</v>
      </c>
      <c r="I55" s="113">
        <f>I56+I57</f>
        <v>100</v>
      </c>
      <c r="J55" s="114">
        <f t="shared" ref="J55:J60" si="9">D55/B55*100</f>
        <v>128.79244446120055</v>
      </c>
      <c r="K55" s="114">
        <f t="shared" ref="K55:L58" si="10">D55/F55*100</f>
        <v>92.034907697277262</v>
      </c>
      <c r="L55" s="114">
        <f t="shared" si="10"/>
        <v>96.326456633800419</v>
      </c>
      <c r="M55" s="43" t="s">
        <v>560</v>
      </c>
      <c r="R55" s="100"/>
    </row>
    <row r="56" spans="1:18" s="93" customFormat="1">
      <c r="A56" s="50" t="s">
        <v>566</v>
      </c>
      <c r="B56" s="112">
        <v>28185.984</v>
      </c>
      <c r="C56" s="112">
        <v>267090.17</v>
      </c>
      <c r="D56" s="112">
        <v>36620.099000000002</v>
      </c>
      <c r="E56" s="112">
        <v>303710.16899999999</v>
      </c>
      <c r="F56" s="112">
        <v>38520.103000000003</v>
      </c>
      <c r="G56" s="112">
        <v>304887.71600000001</v>
      </c>
      <c r="H56" s="113">
        <f>D56/D55*100</f>
        <v>99.16516265222603</v>
      </c>
      <c r="I56" s="113">
        <f>E56/E55*100</f>
        <v>98.537596272015065</v>
      </c>
      <c r="J56" s="114">
        <f t="shared" si="9"/>
        <v>129.92308162808862</v>
      </c>
      <c r="K56" s="114">
        <f t="shared" si="10"/>
        <v>95.067500208916883</v>
      </c>
      <c r="L56" s="114">
        <f t="shared" si="10"/>
        <v>99.613776830549639</v>
      </c>
      <c r="M56" s="50" t="s">
        <v>834</v>
      </c>
      <c r="R56" s="100"/>
    </row>
    <row r="57" spans="1:18" s="93" customFormat="1">
      <c r="A57" s="50" t="s">
        <v>567</v>
      </c>
      <c r="B57" s="112">
        <v>486.80900000000003</v>
      </c>
      <c r="C57" s="112">
        <v>4199.0929999999998</v>
      </c>
      <c r="D57" s="112">
        <v>308.29199999999997</v>
      </c>
      <c r="E57" s="112">
        <v>4507.3850000000002</v>
      </c>
      <c r="F57" s="112">
        <v>1604.2280000000001</v>
      </c>
      <c r="G57" s="112">
        <v>15084.143</v>
      </c>
      <c r="H57" s="113">
        <f>D57/D55*100</f>
        <v>0.8348373477739659</v>
      </c>
      <c r="I57" s="113">
        <f>E57/E55*100</f>
        <v>1.4624037279849416</v>
      </c>
      <c r="J57" s="114">
        <f t="shared" si="9"/>
        <v>63.329149625417756</v>
      </c>
      <c r="K57" s="114">
        <f t="shared" si="10"/>
        <v>19.217467841229549</v>
      </c>
      <c r="L57" s="114">
        <f t="shared" si="10"/>
        <v>29.881611437918615</v>
      </c>
      <c r="M57" s="50" t="s">
        <v>567</v>
      </c>
      <c r="R57" s="100"/>
    </row>
    <row r="58" spans="1:18" s="93" customFormat="1">
      <c r="A58" s="43" t="s">
        <v>561</v>
      </c>
      <c r="B58" s="112">
        <v>28672.793000000001</v>
      </c>
      <c r="C58" s="112">
        <v>271289.26299999998</v>
      </c>
      <c r="D58" s="112">
        <v>36928.391000000003</v>
      </c>
      <c r="E58" s="112">
        <v>308217.554</v>
      </c>
      <c r="F58" s="112">
        <v>40124.330999999998</v>
      </c>
      <c r="G58" s="112">
        <v>319971.859</v>
      </c>
      <c r="H58" s="113">
        <f>H59+H60</f>
        <v>99.999999999999986</v>
      </c>
      <c r="I58" s="113">
        <f>I59+I60</f>
        <v>99.999999999999986</v>
      </c>
      <c r="J58" s="114">
        <f t="shared" si="9"/>
        <v>128.79244446120055</v>
      </c>
      <c r="K58" s="114">
        <f t="shared" si="10"/>
        <v>92.034907697277262</v>
      </c>
      <c r="L58" s="114">
        <f t="shared" si="10"/>
        <v>96.326456633800419</v>
      </c>
      <c r="M58" s="43" t="s">
        <v>562</v>
      </c>
      <c r="R58" s="100"/>
    </row>
    <row r="59" spans="1:18" s="93" customFormat="1">
      <c r="A59" s="50" t="s">
        <v>568</v>
      </c>
      <c r="B59" s="112">
        <v>1889.365</v>
      </c>
      <c r="C59" s="112">
        <v>9388.7759999999998</v>
      </c>
      <c r="D59" s="112">
        <v>2372.7550000000001</v>
      </c>
      <c r="E59" s="112">
        <v>11761.53</v>
      </c>
      <c r="F59" s="112">
        <v>500.86700000000002</v>
      </c>
      <c r="G59" s="112">
        <v>5065.2079999999996</v>
      </c>
      <c r="H59" s="113">
        <f>D59/D58*100</f>
        <v>6.4252867123292754</v>
      </c>
      <c r="I59" s="113">
        <f>E59/E58*100</f>
        <v>3.8159831740148067</v>
      </c>
      <c r="J59" s="114">
        <f t="shared" si="9"/>
        <v>125.58478642295164</v>
      </c>
      <c r="K59" s="115">
        <f>D59/F59</f>
        <v>4.7372955295517576</v>
      </c>
      <c r="L59" s="115">
        <f>E59/G59</f>
        <v>2.3220231034934797</v>
      </c>
      <c r="M59" s="50" t="s">
        <v>568</v>
      </c>
      <c r="R59" s="100"/>
    </row>
    <row r="60" spans="1:18" s="93" customFormat="1">
      <c r="A60" s="50" t="s">
        <v>569</v>
      </c>
      <c r="B60" s="112">
        <v>26783.428</v>
      </c>
      <c r="C60" s="112">
        <v>261900.48800000001</v>
      </c>
      <c r="D60" s="112">
        <v>34555.635999999999</v>
      </c>
      <c r="E60" s="112">
        <v>296456.02399999998</v>
      </c>
      <c r="F60" s="112">
        <v>39623.464</v>
      </c>
      <c r="G60" s="112">
        <v>314906.65100000001</v>
      </c>
      <c r="H60" s="113">
        <f>D60/D58*100</f>
        <v>93.574713287670704</v>
      </c>
      <c r="I60" s="113">
        <f>E60/E58*100</f>
        <v>96.184016825985182</v>
      </c>
      <c r="J60" s="114">
        <f t="shared" si="9"/>
        <v>129.01872008317977</v>
      </c>
      <c r="K60" s="114">
        <f>D60/F60*100</f>
        <v>87.210032923926079</v>
      </c>
      <c r="L60" s="114">
        <f>E60/G60*100</f>
        <v>94.14092178065809</v>
      </c>
      <c r="M60" s="50" t="s">
        <v>835</v>
      </c>
      <c r="R60" s="100"/>
    </row>
    <row r="61" spans="1:18" s="93" customFormat="1">
      <c r="A61" s="53" t="s">
        <v>1177</v>
      </c>
      <c r="B61" s="112"/>
      <c r="C61" s="112"/>
      <c r="D61" s="112"/>
      <c r="E61" s="112"/>
      <c r="F61" s="112"/>
      <c r="G61" s="112"/>
      <c r="H61" s="116"/>
      <c r="I61" s="116"/>
      <c r="J61" s="116"/>
      <c r="K61" s="116"/>
      <c r="L61" s="116"/>
      <c r="M61" s="53" t="s">
        <v>1178</v>
      </c>
    </row>
    <row r="62" spans="1:18" s="93" customFormat="1">
      <c r="A62" s="43" t="s">
        <v>559</v>
      </c>
      <c r="B62" s="112">
        <v>10679.018</v>
      </c>
      <c r="C62" s="112">
        <v>84631.304000000004</v>
      </c>
      <c r="D62" s="112">
        <v>12861.128000000001</v>
      </c>
      <c r="E62" s="112">
        <v>97492.232000000004</v>
      </c>
      <c r="F62" s="112">
        <v>12879.312</v>
      </c>
      <c r="G62" s="112">
        <v>97615.494999999995</v>
      </c>
      <c r="H62" s="113">
        <f>H63+H64</f>
        <v>99.999999999999986</v>
      </c>
      <c r="I62" s="113">
        <f>I63+I64</f>
        <v>100</v>
      </c>
      <c r="J62" s="114">
        <f>D62/B62*100</f>
        <v>120.43362039468424</v>
      </c>
      <c r="K62" s="114">
        <f t="shared" ref="K62:L65" si="11">D62/F62*100</f>
        <v>99.858812334074997</v>
      </c>
      <c r="L62" s="114">
        <f t="shared" si="11"/>
        <v>99.873725989915854</v>
      </c>
      <c r="M62" s="43" t="s">
        <v>560</v>
      </c>
      <c r="R62" s="100"/>
    </row>
    <row r="63" spans="1:18" s="93" customFormat="1">
      <c r="A63" s="50" t="s">
        <v>566</v>
      </c>
      <c r="B63" s="112">
        <v>10679.018</v>
      </c>
      <c r="C63" s="112">
        <v>84631.118000000002</v>
      </c>
      <c r="D63" s="112">
        <v>12861.071</v>
      </c>
      <c r="E63" s="112">
        <v>97491.989000000001</v>
      </c>
      <c r="F63" s="112">
        <v>12879.022000000001</v>
      </c>
      <c r="G63" s="112">
        <v>97590.485000000001</v>
      </c>
      <c r="H63" s="113">
        <f>D63/D62*100</f>
        <v>99.999556804037709</v>
      </c>
      <c r="I63" s="113">
        <f>E63/E62*100</f>
        <v>99.999750749372524</v>
      </c>
      <c r="J63" s="114">
        <f>D63/B63*100</f>
        <v>120.43308663774141</v>
      </c>
      <c r="K63" s="114">
        <f t="shared" si="11"/>
        <v>99.860618298501223</v>
      </c>
      <c r="L63" s="114">
        <f t="shared" si="11"/>
        <v>99.899072127779675</v>
      </c>
      <c r="M63" s="50" t="s">
        <v>834</v>
      </c>
      <c r="R63" s="100"/>
    </row>
    <row r="64" spans="1:18" s="93" customFormat="1">
      <c r="A64" s="50" t="s">
        <v>567</v>
      </c>
      <c r="B64" s="112">
        <v>0</v>
      </c>
      <c r="C64" s="112">
        <v>0.186</v>
      </c>
      <c r="D64" s="112">
        <v>5.7000000000000002E-2</v>
      </c>
      <c r="E64" s="112">
        <v>0.24299999999999999</v>
      </c>
      <c r="F64" s="112">
        <v>0.28999999999999998</v>
      </c>
      <c r="G64" s="112">
        <v>25.01</v>
      </c>
      <c r="H64" s="113">
        <f>D64/D62*100</f>
        <v>4.4319596228262404E-4</v>
      </c>
      <c r="I64" s="113">
        <f>E64/E62*100</f>
        <v>2.4925062747563315E-4</v>
      </c>
      <c r="J64" s="114">
        <v>0</v>
      </c>
      <c r="K64" s="114">
        <f t="shared" si="11"/>
        <v>19.655172413793107</v>
      </c>
      <c r="L64" s="114">
        <f t="shared" si="11"/>
        <v>0.97161135545781685</v>
      </c>
      <c r="M64" s="50" t="s">
        <v>567</v>
      </c>
      <c r="R64" s="100"/>
    </row>
    <row r="65" spans="1:18" s="93" customFormat="1">
      <c r="A65" s="43" t="s">
        <v>561</v>
      </c>
      <c r="B65" s="112">
        <v>10679.018</v>
      </c>
      <c r="C65" s="112">
        <v>84631.304000000004</v>
      </c>
      <c r="D65" s="112">
        <v>12861.128000000001</v>
      </c>
      <c r="E65" s="112">
        <v>97492.232000000004</v>
      </c>
      <c r="F65" s="112">
        <v>12879.312</v>
      </c>
      <c r="G65" s="112">
        <v>97615.494999999995</v>
      </c>
      <c r="H65" s="113">
        <f>H66+H67</f>
        <v>100.00000777536776</v>
      </c>
      <c r="I65" s="113">
        <f>I66+I67</f>
        <v>100</v>
      </c>
      <c r="J65" s="114">
        <f>D65/B65*100</f>
        <v>120.43362039468424</v>
      </c>
      <c r="K65" s="114">
        <f t="shared" si="11"/>
        <v>99.858812334074997</v>
      </c>
      <c r="L65" s="114">
        <f t="shared" si="11"/>
        <v>99.873725989915854</v>
      </c>
      <c r="M65" s="43" t="s">
        <v>562</v>
      </c>
      <c r="R65" s="100"/>
    </row>
    <row r="66" spans="1:18" s="93" customFormat="1">
      <c r="A66" s="50" t="s">
        <v>568</v>
      </c>
      <c r="B66" s="112">
        <v>729.41200000000003</v>
      </c>
      <c r="C66" s="112">
        <v>4068.654</v>
      </c>
      <c r="D66" s="112">
        <v>1208.296</v>
      </c>
      <c r="E66" s="112">
        <v>5276.95</v>
      </c>
      <c r="F66" s="112">
        <v>77.769000000000005</v>
      </c>
      <c r="G66" s="112">
        <v>863.00699999999995</v>
      </c>
      <c r="H66" s="113">
        <f>D66/D65*100</f>
        <v>9.3949457621446584</v>
      </c>
      <c r="I66" s="113">
        <f>E66/E65*100</f>
        <v>5.4126876487964699</v>
      </c>
      <c r="J66" s="114">
        <f>D66/B66*100</f>
        <v>165.65343043437727</v>
      </c>
      <c r="K66" s="115">
        <f>D66/F66</f>
        <v>15.536987745759879</v>
      </c>
      <c r="L66" s="115">
        <f>E66/G66</f>
        <v>6.1146085721205043</v>
      </c>
      <c r="M66" s="50" t="s">
        <v>568</v>
      </c>
      <c r="R66" s="100"/>
    </row>
    <row r="67" spans="1:18" s="93" customFormat="1">
      <c r="A67" s="50" t="s">
        <v>569</v>
      </c>
      <c r="B67" s="112">
        <v>9949.607</v>
      </c>
      <c r="C67" s="112">
        <v>80562.649000000005</v>
      </c>
      <c r="D67" s="112">
        <v>11652.833000000001</v>
      </c>
      <c r="E67" s="112">
        <v>92215.282000000007</v>
      </c>
      <c r="F67" s="112">
        <v>12801.544</v>
      </c>
      <c r="G67" s="112">
        <v>96752.487999999998</v>
      </c>
      <c r="H67" s="113">
        <f>D67/D65*100</f>
        <v>90.605062013223105</v>
      </c>
      <c r="I67" s="113">
        <f>E67/E65*100</f>
        <v>94.587312351203536</v>
      </c>
      <c r="J67" s="114">
        <f>D67/B67*100</f>
        <v>117.1185253849725</v>
      </c>
      <c r="K67" s="114">
        <f>D67/F67*100</f>
        <v>91.026777707439038</v>
      </c>
      <c r="L67" s="114">
        <f>E67/G67*100</f>
        <v>95.310501989364866</v>
      </c>
      <c r="M67" s="50" t="s">
        <v>835</v>
      </c>
      <c r="R67" s="100"/>
    </row>
    <row r="68" spans="1:18" s="93" customFormat="1">
      <c r="A68" s="53" t="s">
        <v>1179</v>
      </c>
      <c r="B68" s="112"/>
      <c r="C68" s="112"/>
      <c r="D68" s="112"/>
      <c r="E68" s="112"/>
      <c r="F68" s="112"/>
      <c r="G68" s="112"/>
      <c r="H68" s="116"/>
      <c r="I68" s="116"/>
      <c r="J68" s="114"/>
      <c r="K68" s="116"/>
      <c r="L68" s="116"/>
      <c r="M68" s="53" t="s">
        <v>1180</v>
      </c>
    </row>
    <row r="69" spans="1:18" s="93" customFormat="1">
      <c r="A69" s="43" t="s">
        <v>559</v>
      </c>
      <c r="B69" s="112">
        <v>8169.098</v>
      </c>
      <c r="C69" s="112">
        <v>45845.661</v>
      </c>
      <c r="D69" s="112">
        <v>6459.0559999999996</v>
      </c>
      <c r="E69" s="112">
        <v>52304.718000000001</v>
      </c>
      <c r="F69" s="112">
        <v>6552.741</v>
      </c>
      <c r="G69" s="112">
        <v>55404.588000000003</v>
      </c>
      <c r="H69" s="113">
        <f>H70+H71</f>
        <v>100.00000000000001</v>
      </c>
      <c r="I69" s="113">
        <f>I70+I71</f>
        <v>100</v>
      </c>
      <c r="J69" s="114">
        <f>D69/B69*100</f>
        <v>79.066942274410209</v>
      </c>
      <c r="K69" s="114">
        <f t="shared" ref="K69:L72" si="12">D69/F69*100</f>
        <v>98.570292950690401</v>
      </c>
      <c r="L69" s="114">
        <f t="shared" si="12"/>
        <v>94.405030139381225</v>
      </c>
      <c r="M69" s="43" t="s">
        <v>560</v>
      </c>
      <c r="R69" s="100"/>
    </row>
    <row r="70" spans="1:18" s="93" customFormat="1">
      <c r="A70" s="50" t="s">
        <v>566</v>
      </c>
      <c r="B70" s="112">
        <v>7532.3249999999998</v>
      </c>
      <c r="C70" s="112">
        <v>41078.455000000002</v>
      </c>
      <c r="D70" s="112">
        <v>5936.9170000000004</v>
      </c>
      <c r="E70" s="112">
        <v>47015.372000000003</v>
      </c>
      <c r="F70" s="112">
        <v>5890.3959999999997</v>
      </c>
      <c r="G70" s="112">
        <v>51238.612999999998</v>
      </c>
      <c r="H70" s="113">
        <f>D70/D69*100</f>
        <v>91.916171651089584</v>
      </c>
      <c r="I70" s="113">
        <f>E70/E69*100</f>
        <v>89.88743998199169</v>
      </c>
      <c r="J70" s="114">
        <f>D70/B70*100</f>
        <v>78.819182656085601</v>
      </c>
      <c r="K70" s="114">
        <f t="shared" si="12"/>
        <v>100.78977712194563</v>
      </c>
      <c r="L70" s="114">
        <f t="shared" si="12"/>
        <v>91.757698437309386</v>
      </c>
      <c r="M70" s="50" t="s">
        <v>834</v>
      </c>
      <c r="R70" s="100"/>
    </row>
    <row r="71" spans="1:18" s="93" customFormat="1">
      <c r="A71" s="50" t="s">
        <v>567</v>
      </c>
      <c r="B71" s="112">
        <v>636.77300000000002</v>
      </c>
      <c r="C71" s="112">
        <v>4767.2060000000001</v>
      </c>
      <c r="D71" s="112">
        <v>522.13900000000001</v>
      </c>
      <c r="E71" s="112">
        <v>5289.3459999999995</v>
      </c>
      <c r="F71" s="112">
        <v>662.34500000000003</v>
      </c>
      <c r="G71" s="112">
        <v>4165.9750000000004</v>
      </c>
      <c r="H71" s="113">
        <f>D71/D69*100</f>
        <v>8.0838283489104299</v>
      </c>
      <c r="I71" s="113">
        <f>E71/E69*100</f>
        <v>10.112560018008317</v>
      </c>
      <c r="J71" s="114">
        <f>D71/B71*100</f>
        <v>81.997666358341192</v>
      </c>
      <c r="K71" s="114">
        <f t="shared" si="12"/>
        <v>78.831877646845669</v>
      </c>
      <c r="L71" s="114">
        <f t="shared" si="12"/>
        <v>126.96538025312201</v>
      </c>
      <c r="M71" s="50" t="s">
        <v>567</v>
      </c>
      <c r="R71" s="100"/>
    </row>
    <row r="72" spans="1:18" s="93" customFormat="1">
      <c r="A72" s="43" t="s">
        <v>561</v>
      </c>
      <c r="B72" s="112">
        <v>8169.098</v>
      </c>
      <c r="C72" s="112">
        <v>45845.661</v>
      </c>
      <c r="D72" s="112">
        <v>6459.0559999999996</v>
      </c>
      <c r="E72" s="112">
        <v>52304.718000000001</v>
      </c>
      <c r="F72" s="112">
        <v>6552.741</v>
      </c>
      <c r="G72" s="112">
        <v>55404.588000000003</v>
      </c>
      <c r="H72" s="113">
        <f>H73+H74</f>
        <v>100</v>
      </c>
      <c r="I72" s="113">
        <f>I73+I74</f>
        <v>100</v>
      </c>
      <c r="J72" s="114">
        <f>D72/B72*100</f>
        <v>79.066942274410209</v>
      </c>
      <c r="K72" s="114">
        <f t="shared" si="12"/>
        <v>98.570292950690401</v>
      </c>
      <c r="L72" s="114">
        <f t="shared" si="12"/>
        <v>94.405030139381225</v>
      </c>
      <c r="M72" s="43" t="s">
        <v>562</v>
      </c>
      <c r="R72" s="100"/>
    </row>
    <row r="73" spans="1:18" s="93" customFormat="1">
      <c r="A73" s="50" t="s">
        <v>568</v>
      </c>
      <c r="B73" s="112">
        <v>0</v>
      </c>
      <c r="C73" s="112">
        <v>0</v>
      </c>
      <c r="D73" s="112">
        <v>0</v>
      </c>
      <c r="E73" s="112">
        <v>0</v>
      </c>
      <c r="F73" s="112">
        <v>0</v>
      </c>
      <c r="G73" s="112">
        <v>404.89100000000002</v>
      </c>
      <c r="H73" s="113">
        <f>D73/D72*100</f>
        <v>0</v>
      </c>
      <c r="I73" s="113">
        <f>E73/E72*100</f>
        <v>0</v>
      </c>
      <c r="J73" s="114">
        <v>0</v>
      </c>
      <c r="K73" s="114">
        <v>0</v>
      </c>
      <c r="L73" s="114">
        <f>E73/G73*100</f>
        <v>0</v>
      </c>
      <c r="M73" s="50" t="s">
        <v>568</v>
      </c>
      <c r="R73" s="100"/>
    </row>
    <row r="74" spans="1:18" s="93" customFormat="1">
      <c r="A74" s="50" t="s">
        <v>569</v>
      </c>
      <c r="B74" s="112">
        <v>8169.098</v>
      </c>
      <c r="C74" s="112">
        <v>45845.661</v>
      </c>
      <c r="D74" s="112">
        <v>6459.0559999999996</v>
      </c>
      <c r="E74" s="112">
        <v>52304.718000000001</v>
      </c>
      <c r="F74" s="112">
        <v>6552.741</v>
      </c>
      <c r="G74" s="112">
        <v>54999.697</v>
      </c>
      <c r="H74" s="113">
        <f>D74/D72*100</f>
        <v>100</v>
      </c>
      <c r="I74" s="113">
        <f>E74/E72*100</f>
        <v>100</v>
      </c>
      <c r="J74" s="114">
        <f>D74/B74*100</f>
        <v>79.066942274410209</v>
      </c>
      <c r="K74" s="114">
        <f>D74/F74*100</f>
        <v>98.570292950690401</v>
      </c>
      <c r="L74" s="114">
        <f>E74/G74*100</f>
        <v>95.10001118733436</v>
      </c>
      <c r="M74" s="50" t="s">
        <v>835</v>
      </c>
      <c r="R74" s="100"/>
    </row>
    <row r="75" spans="1:18" s="93" customFormat="1">
      <c r="A75" s="53" t="s">
        <v>1181</v>
      </c>
      <c r="B75" s="112"/>
      <c r="C75" s="112"/>
      <c r="D75" s="112"/>
      <c r="E75" s="112"/>
      <c r="F75" s="112"/>
      <c r="G75" s="112"/>
      <c r="H75" s="116"/>
      <c r="I75" s="116"/>
      <c r="J75" s="114"/>
      <c r="K75" s="116"/>
      <c r="L75" s="116"/>
      <c r="M75" s="53" t="s">
        <v>1201</v>
      </c>
    </row>
    <row r="76" spans="1:18" s="93" customFormat="1">
      <c r="A76" s="43" t="s">
        <v>559</v>
      </c>
      <c r="B76" s="112">
        <v>8656.4639999999999</v>
      </c>
      <c r="C76" s="112">
        <v>74679.433999999994</v>
      </c>
      <c r="D76" s="112">
        <v>12548.258</v>
      </c>
      <c r="E76" s="112">
        <v>87227.691999999995</v>
      </c>
      <c r="F76" s="112">
        <v>12592.992</v>
      </c>
      <c r="G76" s="112">
        <v>83264.744999999995</v>
      </c>
      <c r="H76" s="113">
        <f>H77+H78</f>
        <v>100</v>
      </c>
      <c r="I76" s="113">
        <f>I77+I78</f>
        <v>100</v>
      </c>
      <c r="J76" s="114">
        <f>D76/B76*100</f>
        <v>144.95824160996915</v>
      </c>
      <c r="K76" s="114">
        <f t="shared" ref="K76:L79" si="13">D76/F76*100</f>
        <v>99.644770678802942</v>
      </c>
      <c r="L76" s="114">
        <f t="shared" si="13"/>
        <v>104.75945371597548</v>
      </c>
      <c r="M76" s="43" t="s">
        <v>560</v>
      </c>
      <c r="R76" s="100"/>
    </row>
    <row r="77" spans="1:18" s="93" customFormat="1">
      <c r="A77" s="50" t="s">
        <v>566</v>
      </c>
      <c r="B77" s="112">
        <v>8555.1640000000007</v>
      </c>
      <c r="C77" s="112">
        <v>73185.955000000002</v>
      </c>
      <c r="D77" s="112">
        <v>12425.35</v>
      </c>
      <c r="E77" s="112">
        <v>85611.304999999993</v>
      </c>
      <c r="F77" s="112">
        <v>12279.297</v>
      </c>
      <c r="G77" s="112">
        <v>81579.057000000001</v>
      </c>
      <c r="H77" s="113">
        <f>D77/D76*100</f>
        <v>99.020517429590626</v>
      </c>
      <c r="I77" s="113">
        <f>E77/E76*100</f>
        <v>98.146933659553895</v>
      </c>
      <c r="J77" s="114">
        <f>D77/B77*100</f>
        <v>145.23801063311001</v>
      </c>
      <c r="K77" s="114">
        <f t="shared" si="13"/>
        <v>101.18942476918672</v>
      </c>
      <c r="L77" s="114">
        <f t="shared" si="13"/>
        <v>104.94274897048636</v>
      </c>
      <c r="M77" s="50" t="s">
        <v>834</v>
      </c>
      <c r="R77" s="100"/>
    </row>
    <row r="78" spans="1:18" s="93" customFormat="1">
      <c r="A78" s="50" t="s">
        <v>567</v>
      </c>
      <c r="B78" s="112">
        <v>101.3</v>
      </c>
      <c r="C78" s="112">
        <v>1493.479</v>
      </c>
      <c r="D78" s="112">
        <v>122.908</v>
      </c>
      <c r="E78" s="112">
        <v>1616.3869999999999</v>
      </c>
      <c r="F78" s="112">
        <v>313.69499999999999</v>
      </c>
      <c r="G78" s="112">
        <v>1685.6880000000001</v>
      </c>
      <c r="H78" s="113">
        <f>D78/D76*100</f>
        <v>0.9794825704093747</v>
      </c>
      <c r="I78" s="113">
        <f>E78/E76*100</f>
        <v>1.8530663404461052</v>
      </c>
      <c r="J78" s="114">
        <f>D78/B78*100</f>
        <v>121.33070088845015</v>
      </c>
      <c r="K78" s="114">
        <f t="shared" si="13"/>
        <v>39.18073287747653</v>
      </c>
      <c r="L78" s="114">
        <f t="shared" si="13"/>
        <v>95.888859622895808</v>
      </c>
      <c r="M78" s="50" t="s">
        <v>567</v>
      </c>
      <c r="R78" s="100"/>
    </row>
    <row r="79" spans="1:18" s="93" customFormat="1">
      <c r="A79" s="43" t="s">
        <v>561</v>
      </c>
      <c r="B79" s="112">
        <v>8656.4639999999999</v>
      </c>
      <c r="C79" s="112">
        <v>74679.433999999994</v>
      </c>
      <c r="D79" s="112">
        <v>12548.258</v>
      </c>
      <c r="E79" s="112">
        <v>87227.691999999995</v>
      </c>
      <c r="F79" s="112">
        <v>12592.992</v>
      </c>
      <c r="G79" s="112">
        <v>83264.744999999995</v>
      </c>
      <c r="H79" s="113">
        <f>H80+H81</f>
        <v>100</v>
      </c>
      <c r="I79" s="113">
        <f>I80+I81</f>
        <v>100</v>
      </c>
      <c r="J79" s="114">
        <f>D79/B79*100</f>
        <v>144.95824160996915</v>
      </c>
      <c r="K79" s="114">
        <f t="shared" si="13"/>
        <v>99.644770678802942</v>
      </c>
      <c r="L79" s="114">
        <f t="shared" si="13"/>
        <v>104.75945371597548</v>
      </c>
      <c r="M79" s="43" t="s">
        <v>562</v>
      </c>
      <c r="R79" s="100"/>
    </row>
    <row r="80" spans="1:18" s="93" customFormat="1">
      <c r="A80" s="50" t="s">
        <v>568</v>
      </c>
      <c r="B80" s="112">
        <v>0</v>
      </c>
      <c r="C80" s="112">
        <v>0</v>
      </c>
      <c r="D80" s="112">
        <v>0</v>
      </c>
      <c r="E80" s="112">
        <v>0</v>
      </c>
      <c r="F80" s="112">
        <v>0</v>
      </c>
      <c r="G80" s="112">
        <v>3.7999999999999999E-2</v>
      </c>
      <c r="H80" s="113">
        <f>D80/D79*100</f>
        <v>0</v>
      </c>
      <c r="I80" s="113">
        <f>E80/E79*100</f>
        <v>0</v>
      </c>
      <c r="J80" s="114">
        <v>0</v>
      </c>
      <c r="K80" s="114">
        <v>0</v>
      </c>
      <c r="L80" s="114">
        <f>E80/G80*100</f>
        <v>0</v>
      </c>
      <c r="M80" s="50" t="s">
        <v>568</v>
      </c>
      <c r="R80" s="100"/>
    </row>
    <row r="81" spans="1:18" s="93" customFormat="1">
      <c r="A81" s="50" t="s">
        <v>569</v>
      </c>
      <c r="B81" s="112">
        <v>8656.4639999999999</v>
      </c>
      <c r="C81" s="112">
        <v>74679.433999999994</v>
      </c>
      <c r="D81" s="112">
        <v>12548.258</v>
      </c>
      <c r="E81" s="112">
        <v>87227.691999999995</v>
      </c>
      <c r="F81" s="112">
        <v>12592.992</v>
      </c>
      <c r="G81" s="112">
        <v>83264.706999999995</v>
      </c>
      <c r="H81" s="113">
        <f>D81/D79*100</f>
        <v>100</v>
      </c>
      <c r="I81" s="113">
        <f>E81/E79*100</f>
        <v>100</v>
      </c>
      <c r="J81" s="114">
        <f>D81/B81*100</f>
        <v>144.95824160996915</v>
      </c>
      <c r="K81" s="114">
        <f>D81/F81*100</f>
        <v>99.644770678802942</v>
      </c>
      <c r="L81" s="114">
        <f>E81/G81*100</f>
        <v>104.75950152565841</v>
      </c>
      <c r="M81" s="50" t="s">
        <v>835</v>
      </c>
      <c r="R81" s="100"/>
    </row>
    <row r="82" spans="1:18" s="93" customFormat="1">
      <c r="A82" s="53" t="s">
        <v>1182</v>
      </c>
      <c r="B82" s="112"/>
      <c r="C82" s="112"/>
      <c r="D82" s="112"/>
      <c r="E82" s="112"/>
      <c r="F82" s="112"/>
      <c r="G82" s="112"/>
      <c r="H82" s="116"/>
      <c r="I82" s="116"/>
      <c r="J82" s="116"/>
      <c r="K82" s="116"/>
      <c r="L82" s="116"/>
      <c r="M82" s="53" t="s">
        <v>1183</v>
      </c>
    </row>
    <row r="83" spans="1:18" s="93" customFormat="1">
      <c r="A83" s="43" t="s">
        <v>559</v>
      </c>
      <c r="B83" s="112">
        <v>35842.035000000003</v>
      </c>
      <c r="C83" s="112">
        <v>238898.86799999999</v>
      </c>
      <c r="D83" s="112">
        <v>36919.618000000002</v>
      </c>
      <c r="E83" s="112">
        <v>275818.386</v>
      </c>
      <c r="F83" s="112">
        <v>37726.271999999997</v>
      </c>
      <c r="G83" s="112">
        <v>276346.66100000002</v>
      </c>
      <c r="H83" s="113">
        <f>H84+H85</f>
        <v>99.999999999999986</v>
      </c>
      <c r="I83" s="113">
        <f>I84+I85</f>
        <v>100.00000000000001</v>
      </c>
      <c r="J83" s="114">
        <f t="shared" ref="J83:J88" si="14">D83/B83*100</f>
        <v>103.00647828729591</v>
      </c>
      <c r="K83" s="114">
        <f t="shared" ref="K83:L88" si="15">D83/F83*100</f>
        <v>97.86182424809958</v>
      </c>
      <c r="L83" s="114">
        <f t="shared" si="15"/>
        <v>99.808836119789405</v>
      </c>
      <c r="M83" s="43" t="s">
        <v>560</v>
      </c>
      <c r="R83" s="100"/>
    </row>
    <row r="84" spans="1:18" s="93" customFormat="1">
      <c r="A84" s="50" t="s">
        <v>566</v>
      </c>
      <c r="B84" s="112">
        <v>23584.829000000002</v>
      </c>
      <c r="C84" s="112">
        <v>167966.823</v>
      </c>
      <c r="D84" s="112">
        <v>22914.735000000001</v>
      </c>
      <c r="E84" s="112">
        <v>190881.45800000001</v>
      </c>
      <c r="F84" s="112">
        <v>23950.52</v>
      </c>
      <c r="G84" s="112">
        <v>185276.261</v>
      </c>
      <c r="H84" s="113">
        <f>D84/D83*100</f>
        <v>62.06655496814728</v>
      </c>
      <c r="I84" s="113">
        <f>E84/E83*100</f>
        <v>69.205487265812664</v>
      </c>
      <c r="J84" s="114">
        <f t="shared" si="14"/>
        <v>97.15879220493818</v>
      </c>
      <c r="K84" s="114">
        <f t="shared" si="15"/>
        <v>95.675313103849106</v>
      </c>
      <c r="L84" s="114">
        <f t="shared" si="15"/>
        <v>103.02531849992376</v>
      </c>
      <c r="M84" s="50" t="s">
        <v>834</v>
      </c>
      <c r="R84" s="100"/>
    </row>
    <row r="85" spans="1:18" s="93" customFormat="1">
      <c r="A85" s="50" t="s">
        <v>567</v>
      </c>
      <c r="B85" s="112">
        <v>12257.206</v>
      </c>
      <c r="C85" s="112">
        <v>70932.044999999998</v>
      </c>
      <c r="D85" s="112">
        <v>14004.883</v>
      </c>
      <c r="E85" s="112">
        <v>84936.928</v>
      </c>
      <c r="F85" s="112">
        <v>13775.752</v>
      </c>
      <c r="G85" s="112">
        <v>91070.399999999994</v>
      </c>
      <c r="H85" s="113">
        <f>D85/D83*100</f>
        <v>37.933445031852706</v>
      </c>
      <c r="I85" s="113">
        <f>E85/E83*100</f>
        <v>30.794512734187347</v>
      </c>
      <c r="J85" s="114">
        <f t="shared" si="14"/>
        <v>114.2583636107609</v>
      </c>
      <c r="K85" s="114">
        <f t="shared" si="15"/>
        <v>101.66329213824406</v>
      </c>
      <c r="L85" s="114">
        <f t="shared" si="15"/>
        <v>93.265131151285161</v>
      </c>
      <c r="M85" s="50" t="s">
        <v>567</v>
      </c>
      <c r="R85" s="100"/>
    </row>
    <row r="86" spans="1:18" s="93" customFormat="1">
      <c r="A86" s="43" t="s">
        <v>561</v>
      </c>
      <c r="B86" s="112">
        <v>35842.035000000003</v>
      </c>
      <c r="C86" s="112">
        <v>238898.86799999999</v>
      </c>
      <c r="D86" s="112">
        <v>36919.618000000002</v>
      </c>
      <c r="E86" s="112">
        <v>275818.386</v>
      </c>
      <c r="F86" s="112">
        <v>37726.271999999997</v>
      </c>
      <c r="G86" s="112">
        <v>276346.66100000002</v>
      </c>
      <c r="H86" s="113">
        <f>H87+H88</f>
        <v>100.00000270858706</v>
      </c>
      <c r="I86" s="113">
        <f>I87+I88</f>
        <v>100</v>
      </c>
      <c r="J86" s="114">
        <f t="shared" si="14"/>
        <v>103.00647828729591</v>
      </c>
      <c r="K86" s="114">
        <f t="shared" si="15"/>
        <v>97.86182424809958</v>
      </c>
      <c r="L86" s="114">
        <f t="shared" si="15"/>
        <v>99.808836119789405</v>
      </c>
      <c r="M86" s="43" t="s">
        <v>562</v>
      </c>
      <c r="R86" s="100"/>
    </row>
    <row r="87" spans="1:18" s="93" customFormat="1">
      <c r="A87" s="50" t="s">
        <v>568</v>
      </c>
      <c r="B87" s="112">
        <v>1328.3</v>
      </c>
      <c r="C87" s="112">
        <v>7612.6890000000003</v>
      </c>
      <c r="D87" s="112">
        <v>1046.5989999999999</v>
      </c>
      <c r="E87" s="112">
        <v>8659.2870000000003</v>
      </c>
      <c r="F87" s="112">
        <v>2472.348</v>
      </c>
      <c r="G87" s="112">
        <v>19690.098999999998</v>
      </c>
      <c r="H87" s="113">
        <f>D87/D86*100</f>
        <v>2.8348045204584724</v>
      </c>
      <c r="I87" s="113">
        <f>E87/E86*100</f>
        <v>3.1394886778867601</v>
      </c>
      <c r="J87" s="114">
        <f t="shared" si="14"/>
        <v>78.792366182338327</v>
      </c>
      <c r="K87" s="114">
        <f t="shared" si="15"/>
        <v>42.332187863520829</v>
      </c>
      <c r="L87" s="114">
        <f t="shared" si="15"/>
        <v>43.977874362135005</v>
      </c>
      <c r="M87" s="50" t="s">
        <v>568</v>
      </c>
      <c r="R87" s="100"/>
    </row>
    <row r="88" spans="1:18" s="93" customFormat="1">
      <c r="A88" s="50" t="s">
        <v>569</v>
      </c>
      <c r="B88" s="112">
        <v>34513.735000000001</v>
      </c>
      <c r="C88" s="112">
        <v>231286.179</v>
      </c>
      <c r="D88" s="112">
        <v>35873.019999999997</v>
      </c>
      <c r="E88" s="112">
        <v>267159.09899999999</v>
      </c>
      <c r="F88" s="112">
        <v>35253.923999999999</v>
      </c>
      <c r="G88" s="112">
        <v>256656.56299999999</v>
      </c>
      <c r="H88" s="113">
        <f>D88/D86*100</f>
        <v>97.165198188128585</v>
      </c>
      <c r="I88" s="113">
        <f>E88/E86*100</f>
        <v>96.86051132211324</v>
      </c>
      <c r="J88" s="114">
        <f t="shared" si="14"/>
        <v>103.93838858645694</v>
      </c>
      <c r="K88" s="114">
        <f t="shared" si="15"/>
        <v>101.7561052210812</v>
      </c>
      <c r="L88" s="114">
        <f t="shared" si="15"/>
        <v>104.09205822646351</v>
      </c>
      <c r="M88" s="50" t="s">
        <v>835</v>
      </c>
      <c r="R88" s="100"/>
    </row>
    <row r="89" spans="1:18" s="93" customFormat="1" ht="45">
      <c r="A89" s="53" t="s">
        <v>1184</v>
      </c>
      <c r="B89" s="112"/>
      <c r="C89" s="112"/>
      <c r="D89" s="112"/>
      <c r="E89" s="112"/>
      <c r="F89" s="112"/>
      <c r="G89" s="112"/>
      <c r="H89" s="116"/>
      <c r="I89" s="116"/>
      <c r="J89" s="116"/>
      <c r="K89" s="116"/>
      <c r="L89" s="116"/>
      <c r="M89" s="53" t="s">
        <v>1185</v>
      </c>
    </row>
    <row r="90" spans="1:18" s="93" customFormat="1">
      <c r="A90" s="43" t="s">
        <v>559</v>
      </c>
      <c r="B90" s="112">
        <v>9674.3160000000007</v>
      </c>
      <c r="C90" s="112">
        <v>71278.678</v>
      </c>
      <c r="D90" s="112">
        <v>9709.7340000000004</v>
      </c>
      <c r="E90" s="112">
        <v>80988.411999999997</v>
      </c>
      <c r="F90" s="112">
        <v>9747.4449999999997</v>
      </c>
      <c r="G90" s="112">
        <v>87418.285000000003</v>
      </c>
      <c r="H90" s="113">
        <f>H91+H92</f>
        <v>99.999999999999986</v>
      </c>
      <c r="I90" s="113">
        <f>I91+I92</f>
        <v>100</v>
      </c>
      <c r="J90" s="114">
        <f t="shared" ref="J90:J95" si="16">D90/B90*100</f>
        <v>100.36610340203896</v>
      </c>
      <c r="K90" s="114">
        <f t="shared" ref="K90:L95" si="17">D90/F90*100</f>
        <v>99.613119130192587</v>
      </c>
      <c r="L90" s="114">
        <f t="shared" si="17"/>
        <v>92.644704709089183</v>
      </c>
      <c r="M90" s="43" t="s">
        <v>560</v>
      </c>
      <c r="R90" s="100"/>
    </row>
    <row r="91" spans="1:18" s="93" customFormat="1">
      <c r="A91" s="50" t="s">
        <v>566</v>
      </c>
      <c r="B91" s="112">
        <v>9130.0830000000005</v>
      </c>
      <c r="C91" s="112">
        <v>66828.66</v>
      </c>
      <c r="D91" s="112">
        <v>9283.4169999999995</v>
      </c>
      <c r="E91" s="112">
        <v>76112.077000000005</v>
      </c>
      <c r="F91" s="112">
        <v>9198.8320000000003</v>
      </c>
      <c r="G91" s="112">
        <v>83439.656000000003</v>
      </c>
      <c r="H91" s="113">
        <f>D91/D90*100</f>
        <v>95.609385385840625</v>
      </c>
      <c r="I91" s="113">
        <f>E91/E90*100</f>
        <v>93.978971954654455</v>
      </c>
      <c r="J91" s="114">
        <f t="shared" si="16"/>
        <v>101.67943708726415</v>
      </c>
      <c r="K91" s="114">
        <f t="shared" si="17"/>
        <v>100.91951891283588</v>
      </c>
      <c r="L91" s="114">
        <f t="shared" si="17"/>
        <v>91.218109767854273</v>
      </c>
      <c r="M91" s="50" t="s">
        <v>834</v>
      </c>
      <c r="R91" s="100"/>
    </row>
    <row r="92" spans="1:18" s="93" customFormat="1">
      <c r="A92" s="50" t="s">
        <v>567</v>
      </c>
      <c r="B92" s="112">
        <v>544.23299999999995</v>
      </c>
      <c r="C92" s="112">
        <v>4450.018</v>
      </c>
      <c r="D92" s="112">
        <v>426.31700000000001</v>
      </c>
      <c r="E92" s="112">
        <v>4876.335</v>
      </c>
      <c r="F92" s="112">
        <v>548.61300000000006</v>
      </c>
      <c r="G92" s="112">
        <v>3978.6289999999999</v>
      </c>
      <c r="H92" s="113">
        <f>D92/D90*100</f>
        <v>4.3906146141593574</v>
      </c>
      <c r="I92" s="113">
        <f>E92/E90*100</f>
        <v>6.0210280453455489</v>
      </c>
      <c r="J92" s="114">
        <f t="shared" si="16"/>
        <v>78.333544639887705</v>
      </c>
      <c r="K92" s="114">
        <f t="shared" si="17"/>
        <v>77.708147637770153</v>
      </c>
      <c r="L92" s="114">
        <f t="shared" si="17"/>
        <v>122.56319953431193</v>
      </c>
      <c r="M92" s="50" t="s">
        <v>567</v>
      </c>
      <c r="R92" s="100"/>
    </row>
    <row r="93" spans="1:18" s="93" customFormat="1">
      <c r="A93" s="43" t="s">
        <v>561</v>
      </c>
      <c r="B93" s="112">
        <v>9674.3160000000007</v>
      </c>
      <c r="C93" s="112">
        <v>71278.678</v>
      </c>
      <c r="D93" s="112">
        <v>9709.7340000000004</v>
      </c>
      <c r="E93" s="112">
        <v>80988.411999999997</v>
      </c>
      <c r="F93" s="112">
        <v>9747.4449999999997</v>
      </c>
      <c r="G93" s="112">
        <v>87418.285000000003</v>
      </c>
      <c r="H93" s="113">
        <f>H94+H95</f>
        <v>100</v>
      </c>
      <c r="I93" s="113">
        <f>I94+I95</f>
        <v>100</v>
      </c>
      <c r="J93" s="114">
        <f t="shared" si="16"/>
        <v>100.36610340203896</v>
      </c>
      <c r="K93" s="114">
        <f t="shared" si="17"/>
        <v>99.613119130192587</v>
      </c>
      <c r="L93" s="114">
        <f t="shared" si="17"/>
        <v>92.644704709089183</v>
      </c>
      <c r="M93" s="43" t="s">
        <v>562</v>
      </c>
      <c r="R93" s="100"/>
    </row>
    <row r="94" spans="1:18" s="93" customFormat="1">
      <c r="A94" s="50" t="s">
        <v>568</v>
      </c>
      <c r="B94" s="112">
        <v>494.46699999999998</v>
      </c>
      <c r="C94" s="112">
        <v>3200.1170000000002</v>
      </c>
      <c r="D94" s="112">
        <v>319.096</v>
      </c>
      <c r="E94" s="112">
        <v>3519.2130000000002</v>
      </c>
      <c r="F94" s="112">
        <v>703.92399999999998</v>
      </c>
      <c r="G94" s="112">
        <v>5672.1139999999996</v>
      </c>
      <c r="H94" s="113">
        <f>D94/D93*100</f>
        <v>3.2863516137517257</v>
      </c>
      <c r="I94" s="113">
        <f>E94/E93*100</f>
        <v>4.3453290576928465</v>
      </c>
      <c r="J94" s="114">
        <f t="shared" si="16"/>
        <v>64.53332578311597</v>
      </c>
      <c r="K94" s="114">
        <f t="shared" si="17"/>
        <v>45.331030054380875</v>
      </c>
      <c r="L94" s="114">
        <f t="shared" si="17"/>
        <v>62.044116179611351</v>
      </c>
      <c r="M94" s="50" t="s">
        <v>568</v>
      </c>
      <c r="R94" s="100"/>
    </row>
    <row r="95" spans="1:18" s="93" customFormat="1">
      <c r="A95" s="50" t="s">
        <v>569</v>
      </c>
      <c r="B95" s="112">
        <v>9179.8490000000002</v>
      </c>
      <c r="C95" s="112">
        <v>68078.561000000002</v>
      </c>
      <c r="D95" s="112">
        <v>9390.6380000000008</v>
      </c>
      <c r="E95" s="112">
        <v>77469.198999999993</v>
      </c>
      <c r="F95" s="112">
        <v>9043.5210000000006</v>
      </c>
      <c r="G95" s="112">
        <v>81746.17</v>
      </c>
      <c r="H95" s="113">
        <f>D95/D93*100</f>
        <v>96.713648386248281</v>
      </c>
      <c r="I95" s="113">
        <f>E95/E93*100</f>
        <v>95.654670942307149</v>
      </c>
      <c r="J95" s="114">
        <f t="shared" si="16"/>
        <v>102.29621424056103</v>
      </c>
      <c r="K95" s="114">
        <f t="shared" si="17"/>
        <v>103.83829484113545</v>
      </c>
      <c r="L95" s="114">
        <f t="shared" si="17"/>
        <v>94.767986072008014</v>
      </c>
      <c r="M95" s="50" t="s">
        <v>835</v>
      </c>
      <c r="R95" s="100"/>
    </row>
    <row r="96" spans="1:18" s="93" customFormat="1" ht="33.75">
      <c r="A96" s="53" t="s">
        <v>1186</v>
      </c>
      <c r="B96" s="112"/>
      <c r="C96" s="112"/>
      <c r="D96" s="112"/>
      <c r="E96" s="112"/>
      <c r="F96" s="112"/>
      <c r="G96" s="112"/>
      <c r="H96" s="116"/>
      <c r="I96" s="116"/>
      <c r="J96" s="116"/>
      <c r="K96" s="116"/>
      <c r="L96" s="116"/>
      <c r="M96" s="53" t="s">
        <v>1187</v>
      </c>
    </row>
    <row r="97" spans="1:18" s="93" customFormat="1">
      <c r="A97" s="43" t="s">
        <v>559</v>
      </c>
      <c r="B97" s="112">
        <v>7335.2349999999997</v>
      </c>
      <c r="C97" s="112">
        <v>51140.881999999998</v>
      </c>
      <c r="D97" s="112">
        <v>6835.8829999999998</v>
      </c>
      <c r="E97" s="112">
        <v>57976.766000000003</v>
      </c>
      <c r="F97" s="112">
        <v>8175.6229999999996</v>
      </c>
      <c r="G97" s="112">
        <v>62440.286</v>
      </c>
      <c r="H97" s="113">
        <f>H98+H99</f>
        <v>100.00000000000001</v>
      </c>
      <c r="I97" s="113">
        <f>I98+I99</f>
        <v>99.999998275171123</v>
      </c>
      <c r="J97" s="114">
        <f t="shared" ref="J97:J102" si="18">D97/B97*100</f>
        <v>93.192419874755203</v>
      </c>
      <c r="K97" s="114">
        <f t="shared" ref="K97:L102" si="19">D97/F97*100</f>
        <v>83.612991939574513</v>
      </c>
      <c r="L97" s="114">
        <f t="shared" si="19"/>
        <v>92.851538188021749</v>
      </c>
      <c r="M97" s="43" t="s">
        <v>560</v>
      </c>
      <c r="R97" s="100"/>
    </row>
    <row r="98" spans="1:18" s="93" customFormat="1">
      <c r="A98" s="50" t="s">
        <v>566</v>
      </c>
      <c r="B98" s="112">
        <v>7075.1670000000004</v>
      </c>
      <c r="C98" s="112">
        <v>49370.508000000002</v>
      </c>
      <c r="D98" s="112">
        <v>6604.1670000000004</v>
      </c>
      <c r="E98" s="112">
        <v>55974.675000000003</v>
      </c>
      <c r="F98" s="112">
        <v>7833.1679999999997</v>
      </c>
      <c r="G98" s="112">
        <v>59594.343999999997</v>
      </c>
      <c r="H98" s="113">
        <f>D98/D97*100</f>
        <v>96.610298918223165</v>
      </c>
      <c r="I98" s="113">
        <f>E98/E97*100</f>
        <v>96.546735635444037</v>
      </c>
      <c r="J98" s="114">
        <f t="shared" si="18"/>
        <v>93.342913319219178</v>
      </c>
      <c r="K98" s="114">
        <f t="shared" si="19"/>
        <v>84.31029437897925</v>
      </c>
      <c r="L98" s="114">
        <f t="shared" si="19"/>
        <v>93.926153461811751</v>
      </c>
      <c r="M98" s="50" t="s">
        <v>834</v>
      </c>
      <c r="R98" s="100"/>
    </row>
    <row r="99" spans="1:18" s="93" customFormat="1">
      <c r="A99" s="50" t="s">
        <v>567</v>
      </c>
      <c r="B99" s="112">
        <v>260.06799999999998</v>
      </c>
      <c r="C99" s="112">
        <v>1770.374</v>
      </c>
      <c r="D99" s="112">
        <v>231.71600000000001</v>
      </c>
      <c r="E99" s="112">
        <v>2002.09</v>
      </c>
      <c r="F99" s="112">
        <v>342.45499999999998</v>
      </c>
      <c r="G99" s="112">
        <v>2845.942</v>
      </c>
      <c r="H99" s="113">
        <f>D99/D97*100</f>
        <v>3.3897010817768534</v>
      </c>
      <c r="I99" s="113">
        <f>E99/E97*100</f>
        <v>3.4532626397270927</v>
      </c>
      <c r="J99" s="114">
        <f t="shared" si="18"/>
        <v>89.098235846009516</v>
      </c>
      <c r="K99" s="114">
        <f t="shared" si="19"/>
        <v>67.66319662437401</v>
      </c>
      <c r="L99" s="114">
        <f t="shared" si="19"/>
        <v>70.348938945347442</v>
      </c>
      <c r="M99" s="50" t="s">
        <v>567</v>
      </c>
      <c r="R99" s="100"/>
    </row>
    <row r="100" spans="1:18" s="93" customFormat="1">
      <c r="A100" s="43" t="s">
        <v>561</v>
      </c>
      <c r="B100" s="112">
        <v>7335.2349999999997</v>
      </c>
      <c r="C100" s="112">
        <v>51140.881999999998</v>
      </c>
      <c r="D100" s="112">
        <v>6835.8829999999998</v>
      </c>
      <c r="E100" s="112">
        <v>57976.766000000003</v>
      </c>
      <c r="F100" s="112">
        <v>8175.6229999999996</v>
      </c>
      <c r="G100" s="112">
        <v>62440.286</v>
      </c>
      <c r="H100" s="113">
        <f>H101+H102</f>
        <v>100</v>
      </c>
      <c r="I100" s="113">
        <f>I101+I102</f>
        <v>100</v>
      </c>
      <c r="J100" s="114">
        <f t="shared" si="18"/>
        <v>93.192419874755203</v>
      </c>
      <c r="K100" s="114">
        <f t="shared" si="19"/>
        <v>83.612991939574513</v>
      </c>
      <c r="L100" s="114">
        <f t="shared" si="19"/>
        <v>92.851538188021749</v>
      </c>
      <c r="M100" s="43" t="s">
        <v>562</v>
      </c>
      <c r="R100" s="100"/>
    </row>
    <row r="101" spans="1:18" s="93" customFormat="1">
      <c r="A101" s="50" t="s">
        <v>568</v>
      </c>
      <c r="B101" s="112">
        <v>191.84899999999999</v>
      </c>
      <c r="C101" s="112">
        <v>1431.2339999999999</v>
      </c>
      <c r="D101" s="112">
        <v>174.934</v>
      </c>
      <c r="E101" s="112">
        <v>1606.1679999999999</v>
      </c>
      <c r="F101" s="112">
        <v>226.27099999999999</v>
      </c>
      <c r="G101" s="112">
        <v>1513.6020000000001</v>
      </c>
      <c r="H101" s="113">
        <f>D101/D100*100</f>
        <v>2.5590549165338263</v>
      </c>
      <c r="I101" s="113">
        <f>E101/E100*100</f>
        <v>2.7703649423977872</v>
      </c>
      <c r="J101" s="114">
        <f t="shared" si="18"/>
        <v>91.183170097316122</v>
      </c>
      <c r="K101" s="114">
        <f t="shared" si="19"/>
        <v>77.311719133251728</v>
      </c>
      <c r="L101" s="114">
        <f t="shared" si="19"/>
        <v>106.11561031235424</v>
      </c>
      <c r="M101" s="50" t="s">
        <v>568</v>
      </c>
      <c r="R101" s="100"/>
    </row>
    <row r="102" spans="1:18" s="93" customFormat="1">
      <c r="A102" s="50" t="s">
        <v>569</v>
      </c>
      <c r="B102" s="112">
        <v>7143.3860000000004</v>
      </c>
      <c r="C102" s="112">
        <v>49709.648999999998</v>
      </c>
      <c r="D102" s="112">
        <v>6660.9489999999996</v>
      </c>
      <c r="E102" s="112">
        <v>56370.597999999998</v>
      </c>
      <c r="F102" s="112">
        <v>7949.3519999999999</v>
      </c>
      <c r="G102" s="112">
        <v>60926.684000000001</v>
      </c>
      <c r="H102" s="113">
        <f>D102/D100*100</f>
        <v>97.440945083466175</v>
      </c>
      <c r="I102" s="113">
        <f>E102/E100*100</f>
        <v>97.229635057602209</v>
      </c>
      <c r="J102" s="114">
        <f t="shared" si="18"/>
        <v>93.246382037873914</v>
      </c>
      <c r="K102" s="114">
        <f t="shared" si="19"/>
        <v>83.792351879750697</v>
      </c>
      <c r="L102" s="114">
        <f t="shared" si="19"/>
        <v>92.52201875946507</v>
      </c>
      <c r="M102" s="50" t="s">
        <v>835</v>
      </c>
      <c r="R102" s="100"/>
    </row>
    <row r="103" spans="1:18" s="93" customFormat="1">
      <c r="A103" s="53" t="s">
        <v>1188</v>
      </c>
      <c r="B103" s="112"/>
      <c r="C103" s="112"/>
      <c r="D103" s="112"/>
      <c r="E103" s="112"/>
      <c r="F103" s="112"/>
      <c r="G103" s="112"/>
      <c r="H103" s="116"/>
      <c r="I103" s="116"/>
      <c r="J103" s="116"/>
      <c r="K103" s="116"/>
      <c r="L103" s="116"/>
      <c r="M103" s="53" t="s">
        <v>1189</v>
      </c>
    </row>
    <row r="104" spans="1:18" s="93" customFormat="1">
      <c r="A104" s="43" t="s">
        <v>559</v>
      </c>
      <c r="B104" s="112">
        <v>5708.1570000000002</v>
      </c>
      <c r="C104" s="112">
        <v>40296.042999999998</v>
      </c>
      <c r="D104" s="112">
        <v>5567.9380000000001</v>
      </c>
      <c r="E104" s="112">
        <v>45863.981</v>
      </c>
      <c r="F104" s="112">
        <v>6043.6869999999999</v>
      </c>
      <c r="G104" s="112">
        <v>46847.677000000003</v>
      </c>
      <c r="H104" s="113">
        <f>H105+H106</f>
        <v>100</v>
      </c>
      <c r="I104" s="113">
        <f>I105+I106</f>
        <v>100</v>
      </c>
      <c r="J104" s="114">
        <f t="shared" ref="J104:J109" si="20">D104/B104*100</f>
        <v>97.543532877599546</v>
      </c>
      <c r="K104" s="114">
        <f t="shared" ref="K104:L109" si="21">D104/F104*100</f>
        <v>92.12816613434812</v>
      </c>
      <c r="L104" s="114">
        <f t="shared" si="21"/>
        <v>97.900224593846985</v>
      </c>
      <c r="M104" s="43" t="s">
        <v>560</v>
      </c>
      <c r="R104" s="100"/>
    </row>
    <row r="105" spans="1:18" s="93" customFormat="1">
      <c r="A105" s="50" t="s">
        <v>566</v>
      </c>
      <c r="B105" s="112">
        <v>2737.1680000000001</v>
      </c>
      <c r="C105" s="112">
        <v>21327.424999999999</v>
      </c>
      <c r="D105" s="112">
        <v>3073.502</v>
      </c>
      <c r="E105" s="112">
        <v>24400.927</v>
      </c>
      <c r="F105" s="112">
        <v>3349.7510000000002</v>
      </c>
      <c r="G105" s="112">
        <v>26607.008000000002</v>
      </c>
      <c r="H105" s="113">
        <f>D105/D104*100</f>
        <v>55.200004023033301</v>
      </c>
      <c r="I105" s="113">
        <f>E105/E104*100</f>
        <v>53.20281071981082</v>
      </c>
      <c r="J105" s="114">
        <f t="shared" si="20"/>
        <v>112.28766374588626</v>
      </c>
      <c r="K105" s="114">
        <f t="shared" si="21"/>
        <v>91.753148219076579</v>
      </c>
      <c r="L105" s="114">
        <f t="shared" si="21"/>
        <v>91.708646834698584</v>
      </c>
      <c r="M105" s="50" t="s">
        <v>834</v>
      </c>
      <c r="R105" s="100"/>
    </row>
    <row r="106" spans="1:18" s="93" customFormat="1">
      <c r="A106" s="50" t="s">
        <v>567</v>
      </c>
      <c r="B106" s="112">
        <v>2970.989</v>
      </c>
      <c r="C106" s="112">
        <v>18968.617999999999</v>
      </c>
      <c r="D106" s="112">
        <v>2494.4360000000001</v>
      </c>
      <c r="E106" s="112">
        <v>21463.054</v>
      </c>
      <c r="F106" s="112">
        <v>2693.9360000000001</v>
      </c>
      <c r="G106" s="112">
        <v>20240.669000000002</v>
      </c>
      <c r="H106" s="113">
        <f>D106/D104*100</f>
        <v>44.799995976966699</v>
      </c>
      <c r="I106" s="113">
        <f>E106/E104*100</f>
        <v>46.79718928018918</v>
      </c>
      <c r="J106" s="114">
        <f t="shared" si="20"/>
        <v>83.959785781771672</v>
      </c>
      <c r="K106" s="114">
        <f t="shared" si="21"/>
        <v>92.594478859185969</v>
      </c>
      <c r="L106" s="114">
        <f t="shared" si="21"/>
        <v>106.03925196346029</v>
      </c>
      <c r="M106" s="50" t="s">
        <v>567</v>
      </c>
      <c r="R106" s="100"/>
    </row>
    <row r="107" spans="1:18" s="93" customFormat="1">
      <c r="A107" s="43" t="s">
        <v>561</v>
      </c>
      <c r="B107" s="112">
        <v>5708.1570000000002</v>
      </c>
      <c r="C107" s="112">
        <v>40296.042999999998</v>
      </c>
      <c r="D107" s="112">
        <v>5567.9380000000001</v>
      </c>
      <c r="E107" s="112">
        <v>45863.981</v>
      </c>
      <c r="F107" s="112">
        <v>6043.6869999999999</v>
      </c>
      <c r="G107" s="112">
        <v>46847.677000000003</v>
      </c>
      <c r="H107" s="113">
        <f>H108+H109</f>
        <v>100</v>
      </c>
      <c r="I107" s="113">
        <f>I108+I109</f>
        <v>100</v>
      </c>
      <c r="J107" s="114">
        <f t="shared" si="20"/>
        <v>97.543532877599546</v>
      </c>
      <c r="K107" s="114">
        <f t="shared" si="21"/>
        <v>92.12816613434812</v>
      </c>
      <c r="L107" s="114">
        <f t="shared" si="21"/>
        <v>97.900224593846985</v>
      </c>
      <c r="M107" s="43" t="s">
        <v>562</v>
      </c>
      <c r="R107" s="100"/>
    </row>
    <row r="108" spans="1:18" s="93" customFormat="1">
      <c r="A108" s="50" t="s">
        <v>568</v>
      </c>
      <c r="B108" s="112">
        <v>277.64699999999999</v>
      </c>
      <c r="C108" s="112">
        <v>1476.711</v>
      </c>
      <c r="D108" s="112">
        <v>242.66399999999999</v>
      </c>
      <c r="E108" s="112">
        <v>1719.375</v>
      </c>
      <c r="F108" s="112">
        <v>388.38600000000002</v>
      </c>
      <c r="G108" s="112">
        <v>2273.3829999999998</v>
      </c>
      <c r="H108" s="113">
        <f>D108/D107*100</f>
        <v>4.3582381844050699</v>
      </c>
      <c r="I108" s="113">
        <f>E108/E107*100</f>
        <v>3.7488568643877644</v>
      </c>
      <c r="J108" s="114">
        <f t="shared" si="20"/>
        <v>87.400188008514405</v>
      </c>
      <c r="K108" s="114">
        <f t="shared" si="21"/>
        <v>62.48010999366609</v>
      </c>
      <c r="L108" s="114">
        <f t="shared" si="21"/>
        <v>75.630679036484409</v>
      </c>
      <c r="M108" s="50" t="s">
        <v>568</v>
      </c>
      <c r="R108" s="100"/>
    </row>
    <row r="109" spans="1:18" s="93" customFormat="1">
      <c r="A109" s="50" t="s">
        <v>569</v>
      </c>
      <c r="B109" s="112">
        <v>5430.51</v>
      </c>
      <c r="C109" s="112">
        <v>38819.332999999999</v>
      </c>
      <c r="D109" s="112">
        <v>5325.2740000000003</v>
      </c>
      <c r="E109" s="112">
        <v>44144.606</v>
      </c>
      <c r="F109" s="112">
        <v>5655.3010000000004</v>
      </c>
      <c r="G109" s="112">
        <v>44574.294999999998</v>
      </c>
      <c r="H109" s="113">
        <f>D109/D107*100</f>
        <v>95.641761815594933</v>
      </c>
      <c r="I109" s="113">
        <f>E109/E107*100</f>
        <v>96.251143135612239</v>
      </c>
      <c r="J109" s="114">
        <f t="shared" si="20"/>
        <v>98.062134127365567</v>
      </c>
      <c r="K109" s="114">
        <f t="shared" si="21"/>
        <v>94.164289398566041</v>
      </c>
      <c r="L109" s="114">
        <f t="shared" si="21"/>
        <v>99.036016161332455</v>
      </c>
      <c r="M109" s="50" t="s">
        <v>835</v>
      </c>
      <c r="R109" s="100"/>
    </row>
    <row r="110" spans="1:18" s="93" customFormat="1">
      <c r="A110" s="53" t="s">
        <v>1190</v>
      </c>
      <c r="B110" s="112"/>
      <c r="C110" s="112"/>
      <c r="D110" s="112"/>
      <c r="E110" s="112"/>
      <c r="F110" s="112"/>
      <c r="G110" s="112"/>
      <c r="H110" s="116"/>
      <c r="I110" s="116"/>
      <c r="J110" s="116"/>
      <c r="K110" s="116"/>
      <c r="L110" s="116"/>
      <c r="M110" s="53" t="s">
        <v>1191</v>
      </c>
    </row>
    <row r="111" spans="1:18" s="93" customFormat="1">
      <c r="A111" s="43" t="s">
        <v>559</v>
      </c>
      <c r="B111" s="112">
        <v>2531.5709999999999</v>
      </c>
      <c r="C111" s="112">
        <v>14481.709000000001</v>
      </c>
      <c r="D111" s="112">
        <v>2352.0160000000001</v>
      </c>
      <c r="E111" s="112">
        <v>16833.724999999999</v>
      </c>
      <c r="F111" s="112">
        <v>2128.116</v>
      </c>
      <c r="G111" s="112">
        <v>15814.035</v>
      </c>
      <c r="H111" s="113">
        <f>H112+H113</f>
        <v>100</v>
      </c>
      <c r="I111" s="113">
        <f>I112+I113</f>
        <v>100.00000000000001</v>
      </c>
      <c r="J111" s="114">
        <f t="shared" ref="J111:J116" si="22">D111/B111*100</f>
        <v>92.907368586541722</v>
      </c>
      <c r="K111" s="114">
        <f t="shared" ref="K111:L114" si="23">D111/F111*100</f>
        <v>110.5210430258501</v>
      </c>
      <c r="L111" s="114">
        <f t="shared" si="23"/>
        <v>106.44800647020193</v>
      </c>
      <c r="M111" s="43" t="s">
        <v>560</v>
      </c>
      <c r="R111" s="100"/>
    </row>
    <row r="112" spans="1:18" s="93" customFormat="1">
      <c r="A112" s="50" t="s">
        <v>566</v>
      </c>
      <c r="B112" s="112">
        <v>1881.249</v>
      </c>
      <c r="C112" s="112">
        <v>10755.409</v>
      </c>
      <c r="D112" s="112">
        <v>1830.5820000000001</v>
      </c>
      <c r="E112" s="112">
        <v>12585.991</v>
      </c>
      <c r="F112" s="112">
        <v>1816.249</v>
      </c>
      <c r="G112" s="112">
        <v>13678.992</v>
      </c>
      <c r="H112" s="113">
        <f>D112/D111*100</f>
        <v>77.830337888857898</v>
      </c>
      <c r="I112" s="113">
        <f>E112/E111*100</f>
        <v>74.766523749199905</v>
      </c>
      <c r="J112" s="114">
        <f t="shared" si="22"/>
        <v>97.306736109892952</v>
      </c>
      <c r="K112" s="114">
        <f t="shared" si="23"/>
        <v>100.78915391006409</v>
      </c>
      <c r="L112" s="114">
        <f t="shared" si="23"/>
        <v>92.009637844659892</v>
      </c>
      <c r="M112" s="50" t="s">
        <v>834</v>
      </c>
      <c r="R112" s="100"/>
    </row>
    <row r="113" spans="1:18" s="93" customFormat="1">
      <c r="A113" s="50" t="s">
        <v>567</v>
      </c>
      <c r="B113" s="112">
        <v>650.32299999999998</v>
      </c>
      <c r="C113" s="112">
        <v>3726.3</v>
      </c>
      <c r="D113" s="112">
        <v>521.43399999999997</v>
      </c>
      <c r="E113" s="112">
        <v>4247.7340000000004</v>
      </c>
      <c r="F113" s="112">
        <v>311.86700000000002</v>
      </c>
      <c r="G113" s="112">
        <v>2135.0430000000001</v>
      </c>
      <c r="H113" s="113">
        <f>D113/D111*100</f>
        <v>22.169662111142099</v>
      </c>
      <c r="I113" s="113">
        <f>E113/E111*100</f>
        <v>25.233476250800109</v>
      </c>
      <c r="J113" s="114">
        <f t="shared" si="22"/>
        <v>80.180771708827763</v>
      </c>
      <c r="K113" s="114">
        <f t="shared" si="23"/>
        <v>167.1975553681537</v>
      </c>
      <c r="L113" s="114">
        <f t="shared" si="23"/>
        <v>198.95308900101779</v>
      </c>
      <c r="M113" s="50" t="s">
        <v>567</v>
      </c>
      <c r="R113" s="100"/>
    </row>
    <row r="114" spans="1:18" s="93" customFormat="1">
      <c r="A114" s="43" t="s">
        <v>561</v>
      </c>
      <c r="B114" s="112">
        <v>2531.5709999999999</v>
      </c>
      <c r="C114" s="112">
        <v>14481.709000000001</v>
      </c>
      <c r="D114" s="112">
        <v>2352.0160000000001</v>
      </c>
      <c r="E114" s="112">
        <v>16833.724999999999</v>
      </c>
      <c r="F114" s="112">
        <v>2128.116</v>
      </c>
      <c r="G114" s="112">
        <v>15814.035</v>
      </c>
      <c r="H114" s="113">
        <f>H115+H116</f>
        <v>100</v>
      </c>
      <c r="I114" s="113">
        <f>I115+I116</f>
        <v>100</v>
      </c>
      <c r="J114" s="114">
        <f t="shared" si="22"/>
        <v>92.907368586541722</v>
      </c>
      <c r="K114" s="114">
        <f t="shared" si="23"/>
        <v>110.5210430258501</v>
      </c>
      <c r="L114" s="114">
        <f t="shared" si="23"/>
        <v>106.44800647020193</v>
      </c>
      <c r="M114" s="43" t="s">
        <v>562</v>
      </c>
      <c r="R114" s="100"/>
    </row>
    <row r="115" spans="1:18" s="93" customFormat="1">
      <c r="A115" s="50" t="s">
        <v>568</v>
      </c>
      <c r="B115" s="112">
        <v>652.03200000000004</v>
      </c>
      <c r="C115" s="112">
        <v>1449.16</v>
      </c>
      <c r="D115" s="112">
        <v>541.94000000000005</v>
      </c>
      <c r="E115" s="112">
        <v>1991.1</v>
      </c>
      <c r="F115" s="112">
        <v>199.84100000000001</v>
      </c>
      <c r="G115" s="112">
        <v>3099.3609999999999</v>
      </c>
      <c r="H115" s="113">
        <f>D115/D114*100</f>
        <v>23.041509921701213</v>
      </c>
      <c r="I115" s="113">
        <f>E115/E114*100</f>
        <v>11.828041624774077</v>
      </c>
      <c r="J115" s="114">
        <f t="shared" si="22"/>
        <v>83.115552610914804</v>
      </c>
      <c r="K115" s="115">
        <f>D115/F115</f>
        <v>2.7118559254607413</v>
      </c>
      <c r="L115" s="114">
        <f>E115/G115*100</f>
        <v>64.242274455928168</v>
      </c>
      <c r="M115" s="50" t="s">
        <v>568</v>
      </c>
      <c r="R115" s="100"/>
    </row>
    <row r="116" spans="1:18" s="93" customFormat="1">
      <c r="A116" s="50" t="s">
        <v>569</v>
      </c>
      <c r="B116" s="112">
        <v>1879.539</v>
      </c>
      <c r="C116" s="112">
        <v>13032.549000000001</v>
      </c>
      <c r="D116" s="112">
        <v>1810.076</v>
      </c>
      <c r="E116" s="112">
        <v>14842.625</v>
      </c>
      <c r="F116" s="112">
        <v>1928.2750000000001</v>
      </c>
      <c r="G116" s="112">
        <v>12714.674000000001</v>
      </c>
      <c r="H116" s="113">
        <f>D116/D114*100</f>
        <v>76.95849007829878</v>
      </c>
      <c r="I116" s="113">
        <f>E116/E114*100</f>
        <v>88.171958375225927</v>
      </c>
      <c r="J116" s="114">
        <f t="shared" si="22"/>
        <v>96.304253330204901</v>
      </c>
      <c r="K116" s="114">
        <f>D116/F116*100</f>
        <v>93.870220793195998</v>
      </c>
      <c r="L116" s="114">
        <f>E116/G116*100</f>
        <v>116.73618214670702</v>
      </c>
      <c r="M116" s="50" t="s">
        <v>835</v>
      </c>
      <c r="R116" s="100"/>
    </row>
    <row r="117" spans="1:18" s="93" customFormat="1">
      <c r="A117" s="53" t="s">
        <v>1192</v>
      </c>
      <c r="B117" s="112"/>
      <c r="C117" s="112"/>
      <c r="D117" s="112"/>
      <c r="E117" s="112"/>
      <c r="F117" s="112"/>
      <c r="G117" s="112"/>
      <c r="H117" s="116"/>
      <c r="I117" s="116"/>
      <c r="J117" s="116"/>
      <c r="K117" s="116"/>
      <c r="L117" s="116"/>
      <c r="M117" s="53" t="s">
        <v>1193</v>
      </c>
    </row>
    <row r="118" spans="1:18" s="93" customFormat="1">
      <c r="A118" s="43" t="s">
        <v>559</v>
      </c>
      <c r="B118" s="112">
        <v>484042.7</v>
      </c>
      <c r="C118" s="112">
        <v>3001586.9</v>
      </c>
      <c r="D118" s="112">
        <v>464963.9</v>
      </c>
      <c r="E118" s="112">
        <v>3466550.8</v>
      </c>
      <c r="F118" s="112">
        <v>472815.7</v>
      </c>
      <c r="G118" s="112">
        <v>3328049.1</v>
      </c>
      <c r="H118" s="113">
        <f>H119+H120</f>
        <v>100</v>
      </c>
      <c r="I118" s="113">
        <f>I119+I120</f>
        <v>100</v>
      </c>
      <c r="J118" s="114">
        <f t="shared" ref="J118:J123" si="24">D118/B118*100</f>
        <v>96.058446909745783</v>
      </c>
      <c r="K118" s="114">
        <f t="shared" ref="K118:L123" si="25">D118/F118*100</f>
        <v>98.339352944498245</v>
      </c>
      <c r="L118" s="114">
        <f t="shared" si="25"/>
        <v>104.16164833625801</v>
      </c>
      <c r="M118" s="43" t="s">
        <v>560</v>
      </c>
      <c r="R118" s="100"/>
    </row>
    <row r="119" spans="1:18" s="93" customFormat="1">
      <c r="A119" s="50" t="s">
        <v>566</v>
      </c>
      <c r="B119" s="112">
        <v>475118.7</v>
      </c>
      <c r="C119" s="112">
        <v>2943467.5</v>
      </c>
      <c r="D119" s="112">
        <v>455318.8</v>
      </c>
      <c r="E119" s="112">
        <v>3398786.3</v>
      </c>
      <c r="F119" s="112">
        <v>455426.7</v>
      </c>
      <c r="G119" s="112">
        <v>3215761.9</v>
      </c>
      <c r="H119" s="113">
        <f>D119/D118*100</f>
        <v>97.925623903275067</v>
      </c>
      <c r="I119" s="113">
        <f>E119/E118*100</f>
        <v>98.045189471909652</v>
      </c>
      <c r="J119" s="114">
        <f t="shared" si="24"/>
        <v>95.832641400980421</v>
      </c>
      <c r="K119" s="114">
        <f t="shared" si="25"/>
        <v>99.976307932758431</v>
      </c>
      <c r="L119" s="114">
        <f t="shared" si="25"/>
        <v>105.69147858863555</v>
      </c>
      <c r="M119" s="50" t="s">
        <v>834</v>
      </c>
      <c r="R119" s="100"/>
    </row>
    <row r="120" spans="1:18" s="93" customFormat="1">
      <c r="A120" s="50" t="s">
        <v>567</v>
      </c>
      <c r="B120" s="112">
        <v>8924</v>
      </c>
      <c r="C120" s="112">
        <v>58119.4</v>
      </c>
      <c r="D120" s="112">
        <v>9645.1</v>
      </c>
      <c r="E120" s="112">
        <v>67764.5</v>
      </c>
      <c r="F120" s="112">
        <v>17389</v>
      </c>
      <c r="G120" s="112">
        <v>112287.2</v>
      </c>
      <c r="H120" s="113">
        <f>D120/D118*100</f>
        <v>2.0743760967249285</v>
      </c>
      <c r="I120" s="113">
        <f>E120/E118*100</f>
        <v>1.9548105280903429</v>
      </c>
      <c r="J120" s="114">
        <f t="shared" si="24"/>
        <v>108.08045719408337</v>
      </c>
      <c r="K120" s="114">
        <f t="shared" si="25"/>
        <v>55.466674334349307</v>
      </c>
      <c r="L120" s="114">
        <f t="shared" si="25"/>
        <v>60.349265098782411</v>
      </c>
      <c r="M120" s="50" t="s">
        <v>567</v>
      </c>
      <c r="R120" s="100"/>
    </row>
    <row r="121" spans="1:18" s="93" customFormat="1">
      <c r="A121" s="43" t="s">
        <v>561</v>
      </c>
      <c r="B121" s="112">
        <v>484042.7</v>
      </c>
      <c r="C121" s="112">
        <v>3001586.9</v>
      </c>
      <c r="D121" s="112">
        <v>464963.9</v>
      </c>
      <c r="E121" s="112">
        <v>3466550.8</v>
      </c>
      <c r="F121" s="112">
        <v>472815.7</v>
      </c>
      <c r="G121" s="112">
        <v>3328049.1</v>
      </c>
      <c r="H121" s="113">
        <f>H122+H123</f>
        <v>100</v>
      </c>
      <c r="I121" s="113">
        <f>I122+I123</f>
        <v>100.00000000000001</v>
      </c>
      <c r="J121" s="114">
        <f t="shared" si="24"/>
        <v>96.058446909745783</v>
      </c>
      <c r="K121" s="114">
        <f t="shared" si="25"/>
        <v>98.339352944498245</v>
      </c>
      <c r="L121" s="114">
        <f t="shared" si="25"/>
        <v>104.16164833625801</v>
      </c>
      <c r="M121" s="43" t="s">
        <v>562</v>
      </c>
      <c r="R121" s="100"/>
    </row>
    <row r="122" spans="1:18" s="93" customFormat="1">
      <c r="A122" s="50" t="s">
        <v>568</v>
      </c>
      <c r="B122" s="112">
        <v>20168.3</v>
      </c>
      <c r="C122" s="112">
        <v>137449.60000000001</v>
      </c>
      <c r="D122" s="112">
        <v>19394.8</v>
      </c>
      <c r="E122" s="112">
        <v>156844.4</v>
      </c>
      <c r="F122" s="112">
        <v>22386</v>
      </c>
      <c r="G122" s="112">
        <v>99176.2</v>
      </c>
      <c r="H122" s="113">
        <f>D122/D121*100</f>
        <v>4.1712485635981631</v>
      </c>
      <c r="I122" s="113">
        <f>E122/E121*100</f>
        <v>4.5245089153172078</v>
      </c>
      <c r="J122" s="114">
        <f t="shared" si="24"/>
        <v>96.164773431573309</v>
      </c>
      <c r="K122" s="114">
        <f t="shared" si="25"/>
        <v>86.638077369784682</v>
      </c>
      <c r="L122" s="114">
        <f t="shared" si="25"/>
        <v>158.14721677176578</v>
      </c>
      <c r="M122" s="50" t="s">
        <v>568</v>
      </c>
      <c r="R122" s="100"/>
    </row>
    <row r="123" spans="1:18" s="93" customFormat="1">
      <c r="A123" s="50" t="s">
        <v>569</v>
      </c>
      <c r="B123" s="112">
        <v>463874.4</v>
      </c>
      <c r="C123" s="112">
        <v>2864137.3</v>
      </c>
      <c r="D123" s="112">
        <v>445569.1</v>
      </c>
      <c r="E123" s="112">
        <v>3309706.4</v>
      </c>
      <c r="F123" s="112">
        <v>450429.7</v>
      </c>
      <c r="G123" s="112">
        <v>3228872.9</v>
      </c>
      <c r="H123" s="113">
        <f>D123/D121*100</f>
        <v>95.828751436401831</v>
      </c>
      <c r="I123" s="113">
        <f>E123/E121*100</f>
        <v>95.475491084682801</v>
      </c>
      <c r="J123" s="114">
        <f t="shared" si="24"/>
        <v>96.053824052372789</v>
      </c>
      <c r="K123" s="114">
        <f t="shared" si="25"/>
        <v>98.920897090045344</v>
      </c>
      <c r="L123" s="114">
        <f t="shared" si="25"/>
        <v>102.50345871464933</v>
      </c>
      <c r="M123" s="50" t="s">
        <v>835</v>
      </c>
      <c r="R123" s="100"/>
    </row>
    <row r="124" spans="1:18" s="93" customFormat="1">
      <c r="A124" s="53" t="s">
        <v>1194</v>
      </c>
      <c r="B124" s="112"/>
      <c r="C124" s="112"/>
      <c r="D124" s="112"/>
      <c r="E124" s="112"/>
      <c r="F124" s="112"/>
      <c r="G124" s="112"/>
      <c r="H124" s="116"/>
      <c r="I124" s="116"/>
      <c r="J124" s="116"/>
      <c r="K124" s="116"/>
      <c r="L124" s="116"/>
      <c r="M124" s="53" t="s">
        <v>1195</v>
      </c>
    </row>
    <row r="125" spans="1:18" s="93" customFormat="1">
      <c r="A125" s="43" t="s">
        <v>559</v>
      </c>
      <c r="B125" s="112">
        <v>31595.962</v>
      </c>
      <c r="C125" s="112">
        <v>192171.04699999999</v>
      </c>
      <c r="D125" s="112">
        <v>32789.856</v>
      </c>
      <c r="E125" s="112">
        <v>224960.90299999999</v>
      </c>
      <c r="F125" s="112">
        <v>21919.726999999999</v>
      </c>
      <c r="G125" s="112">
        <v>147720.21599999999</v>
      </c>
      <c r="H125" s="113">
        <f>H126+H127</f>
        <v>100</v>
      </c>
      <c r="I125" s="113">
        <f>I126+I127</f>
        <v>100</v>
      </c>
      <c r="J125" s="114">
        <f t="shared" ref="J125:J130" si="26">D125/B125*100</f>
        <v>103.77862842093558</v>
      </c>
      <c r="K125" s="114">
        <f t="shared" ref="K125:L130" si="27">D125/F125*100</f>
        <v>149.59062218247519</v>
      </c>
      <c r="L125" s="114">
        <f t="shared" si="27"/>
        <v>152.2885012569979</v>
      </c>
      <c r="M125" s="43" t="s">
        <v>560</v>
      </c>
      <c r="R125" s="100"/>
    </row>
    <row r="126" spans="1:18" s="93" customFormat="1">
      <c r="A126" s="50" t="s">
        <v>566</v>
      </c>
      <c r="B126" s="112">
        <v>28386.667000000001</v>
      </c>
      <c r="C126" s="112">
        <v>175992</v>
      </c>
      <c r="D126" s="112">
        <v>27949</v>
      </c>
      <c r="E126" s="112">
        <v>203941</v>
      </c>
      <c r="F126" s="112">
        <v>18754</v>
      </c>
      <c r="G126" s="112">
        <v>128759</v>
      </c>
      <c r="H126" s="113">
        <f>D126/D125*100</f>
        <v>85.236726870651708</v>
      </c>
      <c r="I126" s="113">
        <f>E126/E125*100</f>
        <v>90.656197268198198</v>
      </c>
      <c r="J126" s="114">
        <f t="shared" si="26"/>
        <v>98.458195180152714</v>
      </c>
      <c r="K126" s="114">
        <f t="shared" si="27"/>
        <v>149.02954036472221</v>
      </c>
      <c r="L126" s="114">
        <f t="shared" si="27"/>
        <v>158.38970479733456</v>
      </c>
      <c r="M126" s="50" t="s">
        <v>834</v>
      </c>
      <c r="R126" s="100"/>
    </row>
    <row r="127" spans="1:18" s="93" customFormat="1">
      <c r="A127" s="50" t="s">
        <v>567</v>
      </c>
      <c r="B127" s="112">
        <v>3209.2950000000001</v>
      </c>
      <c r="C127" s="112">
        <v>16179.047</v>
      </c>
      <c r="D127" s="112">
        <v>4840.8559999999998</v>
      </c>
      <c r="E127" s="112">
        <v>21019.902999999998</v>
      </c>
      <c r="F127" s="112">
        <v>3165.7269999999999</v>
      </c>
      <c r="G127" s="112">
        <v>18961.216</v>
      </c>
      <c r="H127" s="113">
        <f>D127/D125*100</f>
        <v>14.763273129348295</v>
      </c>
      <c r="I127" s="113">
        <f>E127/E125*100</f>
        <v>9.3438027318018015</v>
      </c>
      <c r="J127" s="114">
        <f t="shared" si="26"/>
        <v>150.8386109721917</v>
      </c>
      <c r="K127" s="114">
        <f t="shared" si="27"/>
        <v>152.91451221157101</v>
      </c>
      <c r="L127" s="114">
        <f t="shared" si="27"/>
        <v>110.85735746061856</v>
      </c>
      <c r="M127" s="50" t="s">
        <v>567</v>
      </c>
      <c r="R127" s="100"/>
    </row>
    <row r="128" spans="1:18" s="93" customFormat="1">
      <c r="A128" s="43" t="s">
        <v>561</v>
      </c>
      <c r="B128" s="112">
        <v>31595.962</v>
      </c>
      <c r="C128" s="112">
        <v>192171.04699999999</v>
      </c>
      <c r="D128" s="112">
        <v>32789.856</v>
      </c>
      <c r="E128" s="112">
        <v>224960.90299999999</v>
      </c>
      <c r="F128" s="112">
        <v>21919.726999999999</v>
      </c>
      <c r="G128" s="112">
        <v>147720.21599999999</v>
      </c>
      <c r="H128" s="113">
        <f>H129+H130</f>
        <v>100.00000000000001</v>
      </c>
      <c r="I128" s="113">
        <f>I129+I130</f>
        <v>100</v>
      </c>
      <c r="J128" s="114">
        <f t="shared" si="26"/>
        <v>103.77862842093558</v>
      </c>
      <c r="K128" s="114">
        <f t="shared" si="27"/>
        <v>149.59062218247519</v>
      </c>
      <c r="L128" s="114">
        <f t="shared" si="27"/>
        <v>152.2885012569979</v>
      </c>
      <c r="M128" s="43" t="s">
        <v>562</v>
      </c>
      <c r="R128" s="100"/>
    </row>
    <row r="129" spans="1:18" s="93" customFormat="1">
      <c r="A129" s="50" t="s">
        <v>568</v>
      </c>
      <c r="B129" s="117">
        <v>25163.331999999999</v>
      </c>
      <c r="C129" s="117">
        <v>155348.26699999999</v>
      </c>
      <c r="D129" s="117">
        <v>24051.784</v>
      </c>
      <c r="E129" s="117">
        <v>179400.05100000001</v>
      </c>
      <c r="F129" s="117">
        <v>13133.097</v>
      </c>
      <c r="G129" s="117">
        <v>97181.038</v>
      </c>
      <c r="H129" s="118">
        <f>D129/D128*100</f>
        <v>73.35129498586393</v>
      </c>
      <c r="I129" s="118">
        <f>E129/E128*100</f>
        <v>79.747213230202945</v>
      </c>
      <c r="J129" s="114">
        <f t="shared" si="26"/>
        <v>95.582667668971666</v>
      </c>
      <c r="K129" s="114">
        <f t="shared" si="27"/>
        <v>183.13870673459581</v>
      </c>
      <c r="L129" s="114">
        <f t="shared" si="27"/>
        <v>184.60396667094665</v>
      </c>
      <c r="M129" s="50" t="s">
        <v>568</v>
      </c>
      <c r="R129" s="100"/>
    </row>
    <row r="130" spans="1:18" s="93" customFormat="1">
      <c r="A130" s="51" t="s">
        <v>569</v>
      </c>
      <c r="B130" s="119">
        <v>6432.63</v>
      </c>
      <c r="C130" s="119">
        <v>36822.78</v>
      </c>
      <c r="D130" s="119">
        <v>8738.0720000000001</v>
      </c>
      <c r="E130" s="119">
        <v>45560.851999999999</v>
      </c>
      <c r="F130" s="119">
        <v>8786.6299999999992</v>
      </c>
      <c r="G130" s="119">
        <v>50539.178</v>
      </c>
      <c r="H130" s="120">
        <f>D130/D128*100</f>
        <v>26.64870501413608</v>
      </c>
      <c r="I130" s="120">
        <f>E130/E128*100</f>
        <v>20.252786769797062</v>
      </c>
      <c r="J130" s="121">
        <f t="shared" si="26"/>
        <v>135.8398042480292</v>
      </c>
      <c r="K130" s="121">
        <f t="shared" si="27"/>
        <v>99.447364916924926</v>
      </c>
      <c r="L130" s="121">
        <f t="shared" si="27"/>
        <v>90.149570695431564</v>
      </c>
      <c r="M130" s="51" t="s">
        <v>835</v>
      </c>
      <c r="R130" s="100"/>
    </row>
    <row r="131" spans="1:18" ht="27" customHeight="1">
      <c r="A131" s="155" t="s">
        <v>1210</v>
      </c>
      <c r="B131" s="155"/>
      <c r="C131" s="155"/>
      <c r="D131" s="155"/>
      <c r="E131" s="155"/>
      <c r="F131" s="155"/>
      <c r="G131" s="155"/>
      <c r="H131" s="155"/>
      <c r="I131" s="155"/>
      <c r="J131" s="155"/>
      <c r="K131" s="155"/>
      <c r="L131" s="155"/>
      <c r="M131" s="155"/>
      <c r="N131" s="107"/>
      <c r="O131" s="107"/>
      <c r="P131" s="107"/>
    </row>
    <row r="132" spans="1:18" s="66" customFormat="1">
      <c r="A132" s="58" t="s">
        <v>1233</v>
      </c>
      <c r="B132" s="63"/>
      <c r="C132" s="63"/>
      <c r="D132" s="63"/>
      <c r="E132" s="63"/>
      <c r="F132" s="63"/>
      <c r="G132" s="64"/>
      <c r="H132" s="65"/>
      <c r="I132" s="65"/>
      <c r="J132" s="65"/>
      <c r="K132" s="61"/>
    </row>
    <row r="133" spans="1:18" s="66" customFormat="1">
      <c r="A133" s="58" t="s">
        <v>1227</v>
      </c>
      <c r="B133" s="63"/>
      <c r="C133" s="63"/>
      <c r="D133" s="63"/>
      <c r="E133" s="63"/>
      <c r="F133" s="63"/>
      <c r="G133" s="64"/>
      <c r="H133" s="65"/>
      <c r="I133" s="65"/>
      <c r="J133" s="65"/>
      <c r="K133" s="41"/>
      <c r="L133" s="89"/>
      <c r="M133" s="89"/>
    </row>
    <row r="134" spans="1:18" s="61" customFormat="1" ht="12">
      <c r="A134" s="84" t="s">
        <v>1126</v>
      </c>
      <c r="B134" s="85"/>
      <c r="C134" s="86" t="s">
        <v>1228</v>
      </c>
      <c r="D134" s="86"/>
      <c r="E134" s="86"/>
      <c r="F134" s="86"/>
      <c r="G134" s="87" t="s">
        <v>1155</v>
      </c>
      <c r="H134" s="88"/>
      <c r="I134" s="72"/>
      <c r="J134" s="73"/>
      <c r="K134" s="74"/>
    </row>
    <row r="135" spans="1:18" s="61" customFormat="1" ht="12">
      <c r="A135" s="59" t="s">
        <v>1127</v>
      </c>
      <c r="B135" s="41"/>
      <c r="C135" s="59" t="s">
        <v>1153</v>
      </c>
      <c r="D135" s="67"/>
      <c r="E135" s="67"/>
      <c r="F135" s="67"/>
      <c r="G135" s="70" t="s">
        <v>1214</v>
      </c>
      <c r="H135" s="70"/>
      <c r="I135" s="68"/>
      <c r="J135" s="69"/>
      <c r="K135" s="62"/>
    </row>
    <row r="136" spans="1:18" s="61" customFormat="1" ht="12">
      <c r="A136" s="59"/>
      <c r="B136" s="41"/>
      <c r="C136" s="59" t="s">
        <v>1229</v>
      </c>
      <c r="D136" s="67"/>
      <c r="E136" s="67"/>
      <c r="F136" s="67"/>
      <c r="G136" s="70" t="s">
        <v>1154</v>
      </c>
      <c r="H136" s="70"/>
      <c r="I136" s="68"/>
      <c r="J136" s="69"/>
      <c r="K136" s="62"/>
    </row>
    <row r="137" spans="1:18">
      <c r="M137" s="90"/>
    </row>
    <row r="138" spans="1:18">
      <c r="M138" s="90"/>
    </row>
    <row r="139" spans="1:18">
      <c r="M139" s="90"/>
    </row>
  </sheetData>
  <mergeCells count="19">
    <mergeCell ref="A1:M1"/>
    <mergeCell ref="E3:E4"/>
    <mergeCell ref="F3:F4"/>
    <mergeCell ref="G3:G4"/>
    <mergeCell ref="H3:H4"/>
    <mergeCell ref="I3:I4"/>
    <mergeCell ref="A2:A4"/>
    <mergeCell ref="B2:C2"/>
    <mergeCell ref="D2:E2"/>
    <mergeCell ref="F2:G2"/>
    <mergeCell ref="H2:I2"/>
    <mergeCell ref="J2:L2"/>
    <mergeCell ref="B3:B4"/>
    <mergeCell ref="C3:C4"/>
    <mergeCell ref="D3:D4"/>
    <mergeCell ref="A131:M131"/>
    <mergeCell ref="J3:K3"/>
    <mergeCell ref="L3:L4"/>
    <mergeCell ref="M2:M4"/>
  </mergeCells>
  <pageMargins left="0.70866141732283472" right="0.70866141732283472" top="0.74803149606299213" bottom="0.74803149606299213" header="0.31496062992125984" footer="0.31496062992125984"/>
  <pageSetup paperSize="9" scale="69" firstPageNumber="78" orientation="landscape" useFirstPageNumber="1" r:id="rId1"/>
  <headerFooter>
    <oddFooter>&amp;R&amp;"+,обычный"&amp;8&amp;P</oddFooter>
  </headerFooter>
  <rowBreaks count="2" manualBreakCount="2">
    <brk id="46" max="16383" man="1"/>
    <brk id="9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Обложка</vt:lpstr>
      <vt:lpstr>Усл.обозначения</vt:lpstr>
      <vt:lpstr>Содержание</vt:lpstr>
      <vt:lpstr>Метод.пояснения</vt:lpstr>
      <vt:lpstr>Аннотация</vt:lpstr>
      <vt:lpstr>1</vt:lpstr>
      <vt:lpstr>2</vt:lpstr>
      <vt:lpstr>3</vt:lpstr>
      <vt:lpstr>'1'!Заголовки_для_печати</vt:lpstr>
      <vt:lpstr>'2'!Заголовки_для_печати</vt:lpstr>
      <vt:lpstr>'3'!Заголовки_для_печати</vt:lpstr>
      <vt:lpstr>'1'!Область_печати</vt:lpstr>
      <vt:lpstr>Содержание!Область_печати</vt:lpstr>
    </vt:vector>
  </TitlesOfParts>
  <Company>nsa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nurhanova</dc:creator>
  <cp:lastModifiedBy>g.takisheva</cp:lastModifiedBy>
  <cp:lastPrinted>2022-10-19T08:48:37Z</cp:lastPrinted>
  <dcterms:created xsi:type="dcterms:W3CDTF">2009-03-11T05:00:38Z</dcterms:created>
  <dcterms:modified xsi:type="dcterms:W3CDTF">2022-10-20T08:46:12Z</dcterms:modified>
</cp:coreProperties>
</file>