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0" yWindow="75" windowWidth="9600" windowHeight="6390"/>
  </bookViews>
  <sheets>
    <sheet name="ВДС по КРП и ОКЭД" sheetId="6" r:id="rId1"/>
    <sheet name="Доля по КРП" sheetId="7" r:id="rId2"/>
    <sheet name="Доля в ВВП" sheetId="8" r:id="rId3"/>
    <sheet name="ВДС Квази по регионам и ВЭД" sheetId="9" r:id="rId4"/>
    <sheet name="Структ отрасл" sheetId="10" r:id="rId5"/>
    <sheet name="ПТ в АПК" sheetId="11" r:id="rId6"/>
    <sheet name="ПТ по круп" sheetId="12" r:id="rId7"/>
  </sheets>
  <definedNames>
    <definedName name="_xlnm.Print_Titles" localSheetId="3">'ВДС Квази по регионам и ВЭД'!$A:$B,'ВДС Квази по регионам и ВЭД'!$4:$4</definedName>
    <definedName name="_xlnm.Print_Titles" localSheetId="4">'Структ отрасл'!$B:$B,'Структ отрасл'!$4:$4</definedName>
  </definedNames>
  <calcPr calcId="124519"/>
</workbook>
</file>

<file path=xl/calcChain.xml><?xml version="1.0" encoding="utf-8"?>
<calcChain xmlns="http://schemas.openxmlformats.org/spreadsheetml/2006/main">
  <c r="T14" i="6"/>
  <c r="S14"/>
  <c r="R14"/>
  <c r="T8"/>
  <c r="S8"/>
  <c r="R8"/>
  <c r="R6" s="1"/>
  <c r="R29" s="1"/>
  <c r="T6"/>
  <c r="T29" s="1"/>
  <c r="S6"/>
  <c r="S29" s="1"/>
  <c r="P29"/>
  <c r="Q14"/>
  <c r="P14"/>
  <c r="O14"/>
  <c r="Q8"/>
  <c r="P8"/>
  <c r="O8"/>
  <c r="O6" s="1"/>
  <c r="O29" s="1"/>
  <c r="Q6"/>
  <c r="Q29" s="1"/>
  <c r="P6"/>
  <c r="K14"/>
  <c r="J14"/>
  <c r="I14"/>
  <c r="K8"/>
  <c r="J8"/>
  <c r="J6" s="1"/>
  <c r="J29" s="1"/>
  <c r="I8"/>
  <c r="K6"/>
  <c r="K29" s="1"/>
  <c r="I6"/>
  <c r="I29" s="1"/>
  <c r="D8"/>
  <c r="D6" s="1"/>
  <c r="E8"/>
  <c r="E6" s="1"/>
  <c r="E14"/>
  <c r="D14"/>
  <c r="C8" l="1"/>
  <c r="C14"/>
  <c r="E29"/>
  <c r="D29"/>
  <c r="C6" l="1"/>
  <c r="C29" l="1"/>
  <c r="G14" l="1"/>
  <c r="H8"/>
  <c r="H14"/>
  <c r="G8"/>
  <c r="H6" l="1"/>
  <c r="G6"/>
  <c r="F8"/>
  <c r="F14"/>
  <c r="H29" l="1"/>
  <c r="G29"/>
  <c r="F6"/>
  <c r="F29" l="1"/>
</calcChain>
</file>

<file path=xl/sharedStrings.xml><?xml version="1.0" encoding="utf-8"?>
<sst xmlns="http://schemas.openxmlformats.org/spreadsheetml/2006/main" count="626" uniqueCount="112">
  <si>
    <t>Секция А</t>
  </si>
  <si>
    <t>Секция В (05-09)</t>
  </si>
  <si>
    <t>Секция С (10-33)</t>
  </si>
  <si>
    <t>Секция D (35)</t>
  </si>
  <si>
    <t>Секция Е (36-39)</t>
  </si>
  <si>
    <t>Секция F (41-43)</t>
  </si>
  <si>
    <t>Секция G (45-47)</t>
  </si>
  <si>
    <t>Секция Н (49-53)</t>
  </si>
  <si>
    <t>Секция I (55-56)</t>
  </si>
  <si>
    <t>Секция J (58-63)</t>
  </si>
  <si>
    <t>Секция К (64-66)</t>
  </si>
  <si>
    <t>Секция L (68)</t>
  </si>
  <si>
    <t>Секция М (69-75)</t>
  </si>
  <si>
    <t>Секция N (77-82)</t>
  </si>
  <si>
    <t>Секция О (84)</t>
  </si>
  <si>
    <t>Секция Р (85)</t>
  </si>
  <si>
    <t>Секция Q (86-88)</t>
  </si>
  <si>
    <t>Секция R (90-93)</t>
  </si>
  <si>
    <t>Секция S (94-96)</t>
  </si>
  <si>
    <t>Секция Т (97-98)</t>
  </si>
  <si>
    <t>Тауарлар өндіру</t>
  </si>
  <si>
    <t>Ауыл, орман және балық шаруашылығы</t>
  </si>
  <si>
    <t>Өнеркәсіп</t>
  </si>
  <si>
    <t>Өңдеу өнеркәсібі</t>
  </si>
  <si>
    <t>Құрылыс</t>
  </si>
  <si>
    <t xml:space="preserve"> Қызметтер өндіру</t>
  </si>
  <si>
    <t>Ақпарат және байланыс</t>
  </si>
  <si>
    <t>Қаржы және сақтандыру қызметі</t>
  </si>
  <si>
    <t>Әкімшілік және қосалқы қызмет көрсету саласындағы қызмет</t>
  </si>
  <si>
    <t>Білім беру</t>
  </si>
  <si>
    <t xml:space="preserve"> Жалпы қосылған құн</t>
  </si>
  <si>
    <t>Атауы</t>
  </si>
  <si>
    <t>млн.теңге</t>
  </si>
  <si>
    <t>Кіші 100 адамға дейін</t>
  </si>
  <si>
    <t>Орта 101 ден 250 адамға дейін</t>
  </si>
  <si>
    <t>Ірі 251 адамнан жоғары</t>
  </si>
  <si>
    <t>Экономикалық қызмет түрлері бойынша квазисектордың шағын, орта және ірі кәсіпорындары ЖҚҚ-ы</t>
  </si>
  <si>
    <t>2016 жыл</t>
  </si>
  <si>
    <t>2017 жыл</t>
  </si>
  <si>
    <t>2018 жыл</t>
  </si>
  <si>
    <t>2019 жыл</t>
  </si>
  <si>
    <t>Есептеулер Қазақстан Республикасы Ұлттық экономика министрінің 2019 жылғы 17 мамырдағы №125 бұйрығымен бекітілген "Қазақстан Республикасының экономикасына мемлекеттің қатысуын айқындау жөніндегі әдістемелік ұсынымдарында" анықталған ретпен мемлекет бақылайтын немесе мемлекетпен жанама бақылайтын ұйымдар тізбесі бойынша жүргізілді.</t>
  </si>
  <si>
    <t>2020 жыл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</si>
  <si>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</si>
  <si>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</si>
  <si>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</si>
  <si>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</si>
  <si>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</si>
  <si>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</si>
  <si>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</si>
  <si>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Кәсіби,  ғылыми және техникалық қызмет</t>
  </si>
  <si>
    <t>Мемлекеттік басқару және қорғаныс; міндетті әлеуметтік қамсыздандыру</t>
  </si>
  <si>
    <t>Денсаулық сақтау және халыққа әлеуметтік қызмет көрсету</t>
  </si>
  <si>
    <t>Өнер, ойын-сауықжәнедемалыс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</si>
  <si>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</si>
  <si>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</si>
  <si>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2021 жыл</t>
  </si>
  <si>
    <t xml:space="preserve">Шағын, орта және ірі кәсіпорындары бөлінісінде ЖІӨ-дегі квазисектор ЖҚҚ-ң үлесі </t>
  </si>
  <si>
    <t>пайызбен</t>
  </si>
  <si>
    <t>№ р/н</t>
  </si>
  <si>
    <t>Барлығы</t>
  </si>
  <si>
    <t xml:space="preserve">ЖІӨ-дегі өңірлер квазисекторы ЖҚҚ-ң үлесі </t>
  </si>
  <si>
    <r>
      <t>Қ</t>
    </r>
    <r>
      <rPr>
        <b/>
        <sz val="10"/>
        <rFont val="Calibri"/>
        <family val="2"/>
        <charset val="204"/>
      </rPr>
      <t>аза</t>
    </r>
    <r>
      <rPr>
        <b/>
        <sz val="10"/>
        <rFont val="Arial"/>
        <family val="2"/>
        <charset val="204"/>
      </rPr>
      <t>қ</t>
    </r>
    <r>
      <rPr>
        <b/>
        <sz val="10"/>
        <rFont val="Calibri"/>
        <family val="2"/>
        <charset val="204"/>
      </rPr>
      <t>стан Республикасы</t>
    </r>
  </si>
  <si>
    <r>
      <t>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мола</t>
    </r>
  </si>
  <si>
    <r>
      <t>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т</t>
    </r>
    <r>
      <rPr>
        <sz val="10"/>
        <rFont val="Arial"/>
        <family val="2"/>
        <charset val="204"/>
      </rPr>
      <t>ө</t>
    </r>
    <r>
      <rPr>
        <sz val="10"/>
        <rFont val="Calibri"/>
        <family val="2"/>
        <charset val="204"/>
      </rPr>
      <t>бе</t>
    </r>
  </si>
  <si>
    <t>Алматы</t>
  </si>
  <si>
    <t>Атырау</t>
  </si>
  <si>
    <r>
      <t xml:space="preserve">Батыс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</si>
  <si>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t>Жамбыл</t>
  </si>
  <si>
    <r>
      <t>Қ</t>
    </r>
    <r>
      <rPr>
        <sz val="10"/>
        <rFont val="Calibri"/>
        <family val="2"/>
        <charset val="204"/>
      </rPr>
      <t>ара</t>
    </r>
    <r>
      <rPr>
        <sz val="10"/>
        <rFont val="Arial"/>
        <family val="2"/>
        <charset val="204"/>
      </rPr>
      <t>ғ</t>
    </r>
    <r>
      <rPr>
        <sz val="10"/>
        <rFont val="Calibri"/>
        <family val="2"/>
        <charset val="204"/>
      </rPr>
      <t>анды</t>
    </r>
  </si>
  <si>
    <r>
      <t>Қ</t>
    </r>
    <r>
      <rPr>
        <sz val="10"/>
        <rFont val="Calibri"/>
        <family val="2"/>
        <charset val="204"/>
      </rPr>
      <t>останай</t>
    </r>
  </si>
  <si>
    <r>
      <t>Қ</t>
    </r>
    <r>
      <rPr>
        <sz val="10"/>
        <rFont val="Calibri"/>
        <family val="2"/>
        <charset val="204"/>
      </rPr>
      <t>ызылорда</t>
    </r>
  </si>
  <si>
    <r>
      <t>Ма</t>
    </r>
    <r>
      <rPr>
        <sz val="10"/>
        <rFont val="Arial"/>
        <family val="2"/>
        <charset val="204"/>
      </rPr>
      <t>ңғ</t>
    </r>
    <r>
      <rPr>
        <sz val="10"/>
        <rFont val="Calibri"/>
        <family val="2"/>
        <charset val="204"/>
      </rPr>
      <t>ыстау</t>
    </r>
  </si>
  <si>
    <t>Павлодар</t>
  </si>
  <si>
    <r>
      <t>Солт</t>
    </r>
    <r>
      <rPr>
        <sz val="10"/>
        <rFont val="Arial"/>
        <family val="2"/>
        <charset val="204"/>
      </rPr>
      <t>ү</t>
    </r>
    <r>
      <rPr>
        <sz val="10"/>
        <rFont val="Calibri"/>
        <family val="2"/>
        <charset val="204"/>
      </rPr>
      <t xml:space="preserve">стік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</si>
  <si>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r>
      <t>Т</t>
    </r>
    <r>
      <rPr>
        <sz val="10"/>
        <rFont val="Arial"/>
        <family val="2"/>
        <charset val="204"/>
      </rPr>
      <t>ү</t>
    </r>
    <r>
      <rPr>
        <sz val="10"/>
        <rFont val="Calibri"/>
        <family val="2"/>
        <charset val="204"/>
      </rPr>
      <t>ркістан</t>
    </r>
  </si>
  <si>
    <r>
      <t>Шы</t>
    </r>
    <r>
      <rPr>
        <sz val="10"/>
        <rFont val="Arial"/>
        <family val="2"/>
        <charset val="204"/>
      </rPr>
      <t>ғ</t>
    </r>
    <r>
      <rPr>
        <sz val="10"/>
        <rFont val="Calibri"/>
        <family val="2"/>
        <charset val="204"/>
      </rPr>
      <t xml:space="preserve">ыс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</si>
  <si>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r>
      <t xml:space="preserve">Нұр-Сұлтан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аласы</t>
    </r>
  </si>
  <si>
    <r>
      <t xml:space="preserve">Алматы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аласы</t>
    </r>
  </si>
  <si>
    <r>
      <t xml:space="preserve">Шымкент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аласы</t>
    </r>
  </si>
  <si>
    <t xml:space="preserve">2016 жылғы экономикалық қызмет түрлері бойынша өңірлер бөлінісінде квазисектор ЖҚҚ-ң үлесі </t>
  </si>
  <si>
    <t>млн. теңге</t>
  </si>
  <si>
    <t>Қазақстан Республикасы</t>
  </si>
  <si>
    <t>Ақмола</t>
  </si>
  <si>
    <t>Ақтөбе</t>
  </si>
  <si>
    <t>Батыс Қазақстан</t>
  </si>
  <si>
    <t>Қарағанды</t>
  </si>
  <si>
    <t>Қостанай</t>
  </si>
  <si>
    <t>Қызылорда</t>
  </si>
  <si>
    <t>Маңғыстау</t>
  </si>
  <si>
    <t>Солтүстік Қазақстан</t>
  </si>
  <si>
    <t>Түркістан</t>
  </si>
  <si>
    <t>Шығыс Қазақстан</t>
  </si>
  <si>
    <t>Нұр-Сұлтан қаласы</t>
  </si>
  <si>
    <t>Алматы қаласы</t>
  </si>
  <si>
    <t>Шымкент қаласы</t>
  </si>
  <si>
    <t>Секция А (01-03)</t>
  </si>
  <si>
    <t>Есептеулер Қазақстан Республикасы Ұлттық экономика министрінің 2017 жылғы 3 тамыздағы №392 бұйрығымен бекітілген "Қазақстан Республикасының экономикасына мемлекеттің қатысуын айқындау жөніндегі әдістемелік ұсынымдарында" анықталған ретпен мемлекет бақылайтын немесе мемлекетпен жанама бақылайтын ұйымдар тізбесі бойынша жүргізілді.</t>
  </si>
  <si>
    <t xml:space="preserve">2017 жылғы экономикалық қызмет түрлері бойынша өңірлер бөлінісінде квазисектор ЖҚҚ-ң үлесі </t>
  </si>
  <si>
    <t xml:space="preserve">2018 жылғы экономикалық қызмет түрлері бойынша өңірлер бөлінісінде квазисектор ЖҚҚ-ң үлесі </t>
  </si>
  <si>
    <t xml:space="preserve">2019 жылғы экономикалық қызмет түрлері бойынша өңірлер бөлінісінде квазисектор ЖҚҚ-ң үлесі </t>
  </si>
  <si>
    <t xml:space="preserve">2020 жылғы экономикалық қызмет түрлері бойынша өңірлер бөлінісінде квазисектор ЖҚҚ-ң үлесі </t>
  </si>
  <si>
    <t xml:space="preserve">2021 жылғы экономикалық қызмет түрлері бойынша өңірлер бөлінісінде квазисектор ЖҚҚ-ң үлесі </t>
  </si>
  <si>
    <t>Өңірлер бөлінісінде квазисектор ЖҚҚ-ң салалық құрылымы</t>
  </si>
  <si>
    <t>АӨК-дегі еңбек өнімділігі</t>
  </si>
  <si>
    <t>мың теңге/адам</t>
  </si>
  <si>
    <t>2017*</t>
  </si>
  <si>
    <r>
      <t>Оңт</t>
    </r>
    <r>
      <rPr>
        <sz val="10"/>
        <rFont val="Arial"/>
        <family val="2"/>
        <charset val="204"/>
      </rPr>
      <t>ү</t>
    </r>
    <r>
      <rPr>
        <sz val="10"/>
        <rFont val="Calibri"/>
        <family val="2"/>
        <charset val="204"/>
      </rPr>
      <t xml:space="preserve">стік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</si>
  <si>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t>* Есептеулер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</si>
  <si>
    <t>Экономикалық қызмет түрлері бойынша квазисектордың
 ірі кәсіпорындарындағы еңбек өнімділігі</t>
  </si>
  <si>
    <t>Жалпы экономика бойынша</t>
  </si>
  <si>
    <t>Квазисектордың  ірі кәсіпорындарындағы еңбек өнімділігі есептеу ЖҚҚ және жұмыспен қамтылғандар бойынша деректер бар кәсіпорындар бойынша жүргізілді. Жылдар бойынша кәсіпорындар тізімі әр түрлі.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</si>
</sst>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i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/>
    <xf numFmtId="0" fontId="0" fillId="0" borderId="0" xfId="0" applyFont="1"/>
    <xf numFmtId="3" fontId="0" fillId="0" borderId="0" xfId="0" applyNumberFormat="1" applyFont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2"/>
    </xf>
    <xf numFmtId="0" fontId="15" fillId="0" borderId="1" xfId="0" applyFont="1" applyBorder="1" applyAlignment="1">
      <alignment horizontal="left" wrapText="1" indent="3"/>
    </xf>
    <xf numFmtId="0" fontId="14" fillId="0" borderId="1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0" fontId="13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4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5" fillId="0" borderId="1" xfId="0" applyNumberFormat="1" applyFont="1" applyFill="1" applyBorder="1" applyAlignment="1">
      <alignment horizontal="left" vertical="top"/>
    </xf>
    <xf numFmtId="0" fontId="8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8" fillId="0" borderId="0" xfId="0" applyNumberFormat="1" applyFont="1" applyAlignment="1">
      <alignment horizontal="left" vertical="top" wrapText="1"/>
    </xf>
    <xf numFmtId="0" fontId="8" fillId="0" borderId="3" xfId="0" applyFont="1" applyBorder="1" applyAlignment="1"/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8" fillId="0" borderId="0" xfId="0" applyFont="1" applyFill="1"/>
    <xf numFmtId="164" fontId="8" fillId="0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18" fillId="0" borderId="0" xfId="0" applyFont="1"/>
    <xf numFmtId="164" fontId="8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</cellXfs>
  <cellStyles count="9">
    <cellStyle name="20% - Акцент3" xfId="1" builtinId="38"/>
    <cellStyle name="Обычный" xfId="0" builtinId="0"/>
    <cellStyle name="Обычный 2" xfId="3"/>
    <cellStyle name="Обычный 2 2" xfId="5"/>
    <cellStyle name="Обычный 2 2 2" xfId="6"/>
    <cellStyle name="Обычный 2 2 2 2" xfId="7"/>
    <cellStyle name="Обычный 2 3" xfId="4"/>
    <cellStyle name="Обычный 3" xfId="2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defaultRowHeight="15"/>
  <cols>
    <col min="1" max="1" width="15" style="2" customWidth="1"/>
    <col min="2" max="2" width="40.85546875" style="2" customWidth="1"/>
    <col min="3" max="5" width="16" style="2" customWidth="1"/>
    <col min="6" max="8" width="15.42578125" style="2" customWidth="1"/>
    <col min="9" max="11" width="15.140625" style="2" customWidth="1"/>
    <col min="12" max="14" width="15.5703125" style="2" customWidth="1"/>
    <col min="15" max="20" width="15.7109375" style="2" customWidth="1"/>
    <col min="21" max="16384" width="9.140625" style="2"/>
  </cols>
  <sheetData>
    <row r="1" spans="1:20" ht="15.75">
      <c r="A1" s="1"/>
    </row>
    <row r="2" spans="1:20" ht="15.75">
      <c r="A2" s="1" t="s">
        <v>36</v>
      </c>
      <c r="B2" s="9"/>
      <c r="C2" s="9"/>
      <c r="D2" s="9"/>
      <c r="E2" s="9"/>
      <c r="F2" s="9"/>
      <c r="G2" s="1"/>
      <c r="H2" s="1"/>
    </row>
    <row r="3" spans="1:20">
      <c r="D3" s="3"/>
      <c r="H3" s="17"/>
      <c r="K3" s="17"/>
      <c r="N3" s="17"/>
      <c r="Q3" s="17"/>
      <c r="T3" s="17" t="s">
        <v>32</v>
      </c>
    </row>
    <row r="4" spans="1:20">
      <c r="A4" s="22"/>
      <c r="B4" s="22" t="s">
        <v>31</v>
      </c>
      <c r="C4" s="20" t="s">
        <v>37</v>
      </c>
      <c r="D4" s="20"/>
      <c r="E4" s="20"/>
      <c r="F4" s="20" t="s">
        <v>38</v>
      </c>
      <c r="G4" s="20"/>
      <c r="H4" s="20"/>
      <c r="I4" s="20" t="s">
        <v>39</v>
      </c>
      <c r="J4" s="20"/>
      <c r="K4" s="20"/>
      <c r="L4" s="20" t="s">
        <v>40</v>
      </c>
      <c r="M4" s="20"/>
      <c r="N4" s="20"/>
      <c r="O4" s="20" t="s">
        <v>42</v>
      </c>
      <c r="P4" s="20"/>
      <c r="Q4" s="20"/>
      <c r="R4" s="20" t="s">
        <v>56</v>
      </c>
      <c r="S4" s="20"/>
      <c r="T4" s="20"/>
    </row>
    <row r="5" spans="1:20" ht="38.25">
      <c r="A5" s="22"/>
      <c r="B5" s="22"/>
      <c r="C5" s="10" t="s">
        <v>33</v>
      </c>
      <c r="D5" s="10" t="s">
        <v>34</v>
      </c>
      <c r="E5" s="10" t="s">
        <v>35</v>
      </c>
      <c r="F5" s="10" t="s">
        <v>33</v>
      </c>
      <c r="G5" s="10" t="s">
        <v>34</v>
      </c>
      <c r="H5" s="10" t="s">
        <v>35</v>
      </c>
      <c r="I5" s="10" t="s">
        <v>33</v>
      </c>
      <c r="J5" s="10" t="s">
        <v>34</v>
      </c>
      <c r="K5" s="10" t="s">
        <v>35</v>
      </c>
      <c r="L5" s="10" t="s">
        <v>33</v>
      </c>
      <c r="M5" s="10" t="s">
        <v>34</v>
      </c>
      <c r="N5" s="10" t="s">
        <v>35</v>
      </c>
      <c r="O5" s="10" t="s">
        <v>33</v>
      </c>
      <c r="P5" s="10" t="s">
        <v>34</v>
      </c>
      <c r="Q5" s="10" t="s">
        <v>35</v>
      </c>
      <c r="R5" s="10" t="s">
        <v>33</v>
      </c>
      <c r="S5" s="10" t="s">
        <v>34</v>
      </c>
      <c r="T5" s="10" t="s">
        <v>35</v>
      </c>
    </row>
    <row r="6" spans="1:20">
      <c r="A6" s="4"/>
      <c r="B6" s="13" t="s">
        <v>20</v>
      </c>
      <c r="C6" s="12">
        <f t="shared" ref="C6:K6" si="0">C7+C8+C13</f>
        <v>140229.40228495956</v>
      </c>
      <c r="D6" s="12">
        <f t="shared" si="0"/>
        <v>107539.79660941091</v>
      </c>
      <c r="E6" s="12">
        <f t="shared" si="0"/>
        <v>3786782.7709402204</v>
      </c>
      <c r="F6" s="12">
        <f t="shared" si="0"/>
        <v>164850.80159697201</v>
      </c>
      <c r="G6" s="12">
        <f t="shared" si="0"/>
        <v>151079.81447381788</v>
      </c>
      <c r="H6" s="12">
        <f t="shared" si="0"/>
        <v>4470476.6498412993</v>
      </c>
      <c r="I6" s="12">
        <f t="shared" si="0"/>
        <v>271591.65951134462</v>
      </c>
      <c r="J6" s="12">
        <f t="shared" si="0"/>
        <v>54409.764973348349</v>
      </c>
      <c r="K6" s="12">
        <f t="shared" si="0"/>
        <v>5131119.8331143996</v>
      </c>
      <c r="L6" s="12">
        <v>275925.67866315198</v>
      </c>
      <c r="M6" s="12">
        <v>72341.26252199999</v>
      </c>
      <c r="N6" s="12">
        <v>5374494.7229450988</v>
      </c>
      <c r="O6" s="12">
        <f t="shared" ref="O6:T6" si="1">O7+O8+O13</f>
        <v>317904.14288348996</v>
      </c>
      <c r="P6" s="12">
        <f t="shared" si="1"/>
        <v>68285.67620300001</v>
      </c>
      <c r="Q6" s="12">
        <f t="shared" si="1"/>
        <v>4360388.3097890997</v>
      </c>
      <c r="R6" s="12">
        <f t="shared" si="1"/>
        <v>391094.7178016</v>
      </c>
      <c r="S6" s="12">
        <f t="shared" si="1"/>
        <v>94097.401308</v>
      </c>
      <c r="T6" s="12">
        <f t="shared" si="1"/>
        <v>6311599.6677483991</v>
      </c>
    </row>
    <row r="7" spans="1:20">
      <c r="A7" s="5" t="s">
        <v>0</v>
      </c>
      <c r="B7" s="14" t="s">
        <v>21</v>
      </c>
      <c r="C7" s="11">
        <v>1286.4373749348233</v>
      </c>
      <c r="D7" s="11">
        <v>1011.44840069336</v>
      </c>
      <c r="E7" s="11">
        <v>20812.386885</v>
      </c>
      <c r="F7" s="11">
        <v>1025.0681139719998</v>
      </c>
      <c r="G7" s="11">
        <v>2472.7165628178736</v>
      </c>
      <c r="H7" s="11">
        <v>24419.55082</v>
      </c>
      <c r="I7" s="11">
        <v>2537.210455044627</v>
      </c>
      <c r="J7" s="11">
        <v>3482.9500633483462</v>
      </c>
      <c r="K7" s="11">
        <v>25719.476480000001</v>
      </c>
      <c r="L7" s="11">
        <v>2199.5827301519225</v>
      </c>
      <c r="M7" s="11">
        <v>2258.2789710000002</v>
      </c>
      <c r="N7" s="11">
        <v>20761.787315000001</v>
      </c>
      <c r="O7" s="11">
        <v>585.62166749000005</v>
      </c>
      <c r="P7" s="11">
        <v>1959.1918940000003</v>
      </c>
      <c r="Q7" s="11">
        <v>17265.113588000004</v>
      </c>
      <c r="R7" s="11">
        <v>495.8544705999999</v>
      </c>
      <c r="S7" s="11">
        <v>1711.878228</v>
      </c>
      <c r="T7" s="11">
        <v>24234.908509000004</v>
      </c>
    </row>
    <row r="8" spans="1:20">
      <c r="A8" s="6"/>
      <c r="B8" s="14" t="s">
        <v>22</v>
      </c>
      <c r="C8" s="11">
        <f t="shared" ref="C8:K8" si="2">C9+C10+C11+C12</f>
        <v>129381.95941402474</v>
      </c>
      <c r="D8" s="11">
        <f t="shared" si="2"/>
        <v>105455.34196471755</v>
      </c>
      <c r="E8" s="11">
        <f t="shared" si="2"/>
        <v>3645995.7579832207</v>
      </c>
      <c r="F8" s="11">
        <f t="shared" si="2"/>
        <v>149522.20229900003</v>
      </c>
      <c r="G8" s="11">
        <f t="shared" si="2"/>
        <v>147724.36072900001</v>
      </c>
      <c r="H8" s="11">
        <f t="shared" si="2"/>
        <v>4322438.7055783002</v>
      </c>
      <c r="I8" s="11">
        <f t="shared" si="2"/>
        <v>249232.43621899997</v>
      </c>
      <c r="J8" s="11">
        <f t="shared" si="2"/>
        <v>50793.822194</v>
      </c>
      <c r="K8" s="11">
        <f t="shared" si="2"/>
        <v>4951058.4242113996</v>
      </c>
      <c r="L8" s="11">
        <v>270958.22392300004</v>
      </c>
      <c r="M8" s="11">
        <v>58645.452466999996</v>
      </c>
      <c r="N8" s="11">
        <v>5323405.1988240993</v>
      </c>
      <c r="O8" s="11">
        <f t="shared" ref="O8:T8" si="3">O9+O10+O11+O12</f>
        <v>316961.97639599995</v>
      </c>
      <c r="P8" s="11">
        <f t="shared" si="3"/>
        <v>65994.540699000005</v>
      </c>
      <c r="Q8" s="11">
        <f t="shared" si="3"/>
        <v>4309802.6378511004</v>
      </c>
      <c r="R8" s="11">
        <f t="shared" si="3"/>
        <v>382262.55673899996</v>
      </c>
      <c r="S8" s="11">
        <f t="shared" si="3"/>
        <v>90398.612787999999</v>
      </c>
      <c r="T8" s="11">
        <f t="shared" si="3"/>
        <v>6239407.7627243986</v>
      </c>
    </row>
    <row r="9" spans="1:20" ht="26.25">
      <c r="A9" s="5" t="s">
        <v>1</v>
      </c>
      <c r="B9" s="15" t="s">
        <v>43</v>
      </c>
      <c r="C9" s="11">
        <v>33645.712475</v>
      </c>
      <c r="D9" s="11">
        <v>55494.013623000006</v>
      </c>
      <c r="E9" s="11">
        <v>2430674.8040710003</v>
      </c>
      <c r="F9" s="11">
        <v>26466.795157</v>
      </c>
      <c r="G9" s="11">
        <v>105208.61137000001</v>
      </c>
      <c r="H9" s="11">
        <v>3225511.1916420003</v>
      </c>
      <c r="I9" s="11">
        <v>100361.96289999998</v>
      </c>
      <c r="J9" s="11">
        <v>6624.6216659999991</v>
      </c>
      <c r="K9" s="11">
        <v>4200932.2151579997</v>
      </c>
      <c r="L9" s="11">
        <v>24896.130716000003</v>
      </c>
      <c r="M9" s="11">
        <v>11947.687380000001</v>
      </c>
      <c r="N9" s="11">
        <v>4699339.2568509988</v>
      </c>
      <c r="O9" s="11">
        <v>25669.808966000001</v>
      </c>
      <c r="P9" s="11">
        <v>2393.1516499999998</v>
      </c>
      <c r="Q9" s="11">
        <v>3335405.2331290003</v>
      </c>
      <c r="R9" s="11">
        <v>20785.692808</v>
      </c>
      <c r="S9" s="11">
        <v>2039.6992240000002</v>
      </c>
      <c r="T9" s="11">
        <v>5032651.3706239993</v>
      </c>
    </row>
    <row r="10" spans="1:20">
      <c r="A10" s="5" t="s">
        <v>2</v>
      </c>
      <c r="B10" s="15" t="s">
        <v>23</v>
      </c>
      <c r="C10" s="11">
        <v>81216.598776000013</v>
      </c>
      <c r="D10" s="11">
        <v>29178.17921371754</v>
      </c>
      <c r="E10" s="11">
        <v>910172.73054771998</v>
      </c>
      <c r="F10" s="11">
        <v>106989.24880800002</v>
      </c>
      <c r="G10" s="11">
        <v>13110.046328000002</v>
      </c>
      <c r="H10" s="11">
        <v>765378.07311590004</v>
      </c>
      <c r="I10" s="11">
        <v>130707.502544</v>
      </c>
      <c r="J10" s="11">
        <v>7059.8114710000009</v>
      </c>
      <c r="K10" s="11">
        <v>379048.32797620003</v>
      </c>
      <c r="L10" s="11">
        <v>229404.74591200001</v>
      </c>
      <c r="M10" s="11">
        <v>19645.837462</v>
      </c>
      <c r="N10" s="11">
        <v>307804.63475100003</v>
      </c>
      <c r="O10" s="11">
        <v>274423.60729899997</v>
      </c>
      <c r="P10" s="11">
        <v>23754.441170999999</v>
      </c>
      <c r="Q10" s="11">
        <v>662275.82054789993</v>
      </c>
      <c r="R10" s="11">
        <v>334526.44411899999</v>
      </c>
      <c r="S10" s="11">
        <v>30561.789991000001</v>
      </c>
      <c r="T10" s="11">
        <v>808155.67956419988</v>
      </c>
    </row>
    <row r="11" spans="1:20" ht="39">
      <c r="A11" s="5" t="s">
        <v>3</v>
      </c>
      <c r="B11" s="15" t="s">
        <v>44</v>
      </c>
      <c r="C11" s="11">
        <v>8156.43174</v>
      </c>
      <c r="D11" s="11">
        <v>11811.782620000004</v>
      </c>
      <c r="E11" s="11">
        <v>270378.63505400001</v>
      </c>
      <c r="F11" s="11">
        <v>10139.691989000003</v>
      </c>
      <c r="G11" s="11">
        <v>22499.147594999999</v>
      </c>
      <c r="H11" s="11">
        <v>298868.51519419992</v>
      </c>
      <c r="I11" s="11">
        <v>10439.276922000001</v>
      </c>
      <c r="J11" s="11">
        <v>23426.640786000004</v>
      </c>
      <c r="K11" s="11">
        <v>329526.00231119996</v>
      </c>
      <c r="L11" s="11">
        <v>11441.936989999997</v>
      </c>
      <c r="M11" s="11">
        <v>16436.831072999998</v>
      </c>
      <c r="N11" s="11">
        <v>285362.75013910001</v>
      </c>
      <c r="O11" s="11">
        <v>9627.0983460000007</v>
      </c>
      <c r="P11" s="11">
        <v>25471.867412</v>
      </c>
      <c r="Q11" s="11">
        <v>264214.20399320003</v>
      </c>
      <c r="R11" s="11">
        <v>18044.832632000001</v>
      </c>
      <c r="S11" s="11">
        <v>39686.483669000001</v>
      </c>
      <c r="T11" s="11">
        <v>345835.31797319994</v>
      </c>
    </row>
    <row r="12" spans="1:20" ht="39">
      <c r="A12" s="7" t="s">
        <v>4</v>
      </c>
      <c r="B12" s="15" t="s">
        <v>45</v>
      </c>
      <c r="C12" s="11">
        <v>6363.2164230247317</v>
      </c>
      <c r="D12" s="11">
        <v>8971.366508000001</v>
      </c>
      <c r="E12" s="11">
        <v>34769.58831050001</v>
      </c>
      <c r="F12" s="11">
        <v>5926.4663449999989</v>
      </c>
      <c r="G12" s="11">
        <v>6906.5554359999987</v>
      </c>
      <c r="H12" s="11">
        <v>32680.925626200002</v>
      </c>
      <c r="I12" s="11">
        <v>7723.6938529999998</v>
      </c>
      <c r="J12" s="11">
        <v>13682.748270999999</v>
      </c>
      <c r="K12" s="11">
        <v>41551.878765999994</v>
      </c>
      <c r="L12" s="11">
        <v>5215.4103050000031</v>
      </c>
      <c r="M12" s="11">
        <v>10615.096552000003</v>
      </c>
      <c r="N12" s="11">
        <v>30898.557083000007</v>
      </c>
      <c r="O12" s="11">
        <v>7241.4617850000004</v>
      </c>
      <c r="P12" s="11">
        <v>14375.080466000001</v>
      </c>
      <c r="Q12" s="11">
        <v>47907.380181</v>
      </c>
      <c r="R12" s="11">
        <v>8905.5871800000004</v>
      </c>
      <c r="S12" s="11">
        <v>18110.639904</v>
      </c>
      <c r="T12" s="11">
        <v>52765.394563000002</v>
      </c>
    </row>
    <row r="13" spans="1:20">
      <c r="A13" s="7" t="s">
        <v>5</v>
      </c>
      <c r="B13" s="14" t="s">
        <v>24</v>
      </c>
      <c r="C13" s="11">
        <v>9561.0054959999998</v>
      </c>
      <c r="D13" s="11">
        <v>1073.0062439999999</v>
      </c>
      <c r="E13" s="11">
        <v>119974.626072</v>
      </c>
      <c r="F13" s="11">
        <v>14303.531183999998</v>
      </c>
      <c r="G13" s="11">
        <v>882.73718199999996</v>
      </c>
      <c r="H13" s="11">
        <v>123618.39344299999</v>
      </c>
      <c r="I13" s="11">
        <v>19822.012837299993</v>
      </c>
      <c r="J13" s="11">
        <v>132.99271599999997</v>
      </c>
      <c r="K13" s="11">
        <v>154341.93242300002</v>
      </c>
      <c r="L13" s="11">
        <v>2767.8720099999996</v>
      </c>
      <c r="M13" s="11">
        <v>11437.531083999998</v>
      </c>
      <c r="N13" s="11">
        <v>30327.736806000001</v>
      </c>
      <c r="O13" s="11">
        <v>356.54482000000002</v>
      </c>
      <c r="P13" s="11">
        <v>331.94360999999998</v>
      </c>
      <c r="Q13" s="11">
        <v>33320.558349999999</v>
      </c>
      <c r="R13" s="11">
        <v>8336.306591999999</v>
      </c>
      <c r="S13" s="11">
        <v>1986.9102919999998</v>
      </c>
      <c r="T13" s="11">
        <v>47956.996514999992</v>
      </c>
    </row>
    <row r="14" spans="1:20">
      <c r="A14" s="8"/>
      <c r="B14" s="16" t="s">
        <v>25</v>
      </c>
      <c r="C14" s="12">
        <f t="shared" ref="C14:K14" si="4">SUM(C15:C28)</f>
        <v>670901.62923096796</v>
      </c>
      <c r="D14" s="12">
        <f t="shared" si="4"/>
        <v>645961.30118266738</v>
      </c>
      <c r="E14" s="12">
        <f t="shared" si="4"/>
        <v>3222825.1652818006</v>
      </c>
      <c r="F14" s="12">
        <f t="shared" si="4"/>
        <v>482807.91124147153</v>
      </c>
      <c r="G14" s="12">
        <f t="shared" si="4"/>
        <v>557813.98142990225</v>
      </c>
      <c r="H14" s="12">
        <f t="shared" si="4"/>
        <v>3369990.3416930959</v>
      </c>
      <c r="I14" s="12">
        <f t="shared" si="4"/>
        <v>429091.02811306069</v>
      </c>
      <c r="J14" s="12">
        <f t="shared" si="4"/>
        <v>733576.20349444204</v>
      </c>
      <c r="K14" s="12">
        <f t="shared" si="4"/>
        <v>3364780.753094465</v>
      </c>
      <c r="L14" s="12">
        <v>472517.11192749144</v>
      </c>
      <c r="M14" s="12">
        <v>742002.50130313961</v>
      </c>
      <c r="N14" s="12">
        <v>3418170.299818628</v>
      </c>
      <c r="O14" s="12">
        <f t="shared" ref="O14:T14" si="5">SUM(O15:O28)</f>
        <v>321510.25985416351</v>
      </c>
      <c r="P14" s="12">
        <f t="shared" si="5"/>
        <v>1201160.0977656075</v>
      </c>
      <c r="Q14" s="12">
        <f t="shared" si="5"/>
        <v>4065061.7517715702</v>
      </c>
      <c r="R14" s="12">
        <f t="shared" si="5"/>
        <v>448612.99191789841</v>
      </c>
      <c r="S14" s="12">
        <f t="shared" si="5"/>
        <v>880532.19321782468</v>
      </c>
      <c r="T14" s="12">
        <f t="shared" si="5"/>
        <v>4069671.5188109679</v>
      </c>
    </row>
    <row r="15" spans="1:20" ht="39">
      <c r="A15" s="7" t="s">
        <v>6</v>
      </c>
      <c r="B15" s="14" t="s">
        <v>46</v>
      </c>
      <c r="C15" s="11">
        <v>233428.46559600002</v>
      </c>
      <c r="D15" s="11">
        <v>249577.90311000001</v>
      </c>
      <c r="E15" s="11">
        <v>25567.069137999999</v>
      </c>
      <c r="F15" s="11">
        <v>46964.547319500009</v>
      </c>
      <c r="G15" s="11">
        <v>75554.724874799998</v>
      </c>
      <c r="H15" s="11">
        <v>31008.274796000005</v>
      </c>
      <c r="I15" s="11">
        <v>35407.999272000008</v>
      </c>
      <c r="J15" s="11">
        <v>326272.78424000001</v>
      </c>
      <c r="K15" s="11">
        <v>24339.064943999998</v>
      </c>
      <c r="L15" s="11">
        <v>48583.673369999997</v>
      </c>
      <c r="M15" s="11">
        <v>273105.75474</v>
      </c>
      <c r="N15" s="11">
        <v>9046.5952500000003</v>
      </c>
      <c r="O15" s="11">
        <v>66451.75450000001</v>
      </c>
      <c r="P15" s="11">
        <v>701040.50991000014</v>
      </c>
      <c r="Q15" s="11">
        <v>9623.3670000000002</v>
      </c>
      <c r="R15" s="11">
        <v>87220.024635999987</v>
      </c>
      <c r="S15" s="11">
        <v>343576.48874400003</v>
      </c>
      <c r="T15" s="11">
        <v>471949.37033599999</v>
      </c>
    </row>
    <row r="16" spans="1:20">
      <c r="A16" s="7" t="s">
        <v>7</v>
      </c>
      <c r="B16" s="14" t="s">
        <v>47</v>
      </c>
      <c r="C16" s="11">
        <v>26161.5226621</v>
      </c>
      <c r="D16" s="11">
        <v>40814.920097999995</v>
      </c>
      <c r="E16" s="11">
        <v>1492695.7203553</v>
      </c>
      <c r="F16" s="11">
        <v>10715.134070300001</v>
      </c>
      <c r="G16" s="11">
        <v>67972.263905900007</v>
      </c>
      <c r="H16" s="11">
        <v>1527795.3766290999</v>
      </c>
      <c r="I16" s="11">
        <v>11636.437883000001</v>
      </c>
      <c r="J16" s="11">
        <v>170848.74279179997</v>
      </c>
      <c r="K16" s="11">
        <v>2036033.0698942</v>
      </c>
      <c r="L16" s="11">
        <v>10937.171349400001</v>
      </c>
      <c r="M16" s="11">
        <v>191074.31661349998</v>
      </c>
      <c r="N16" s="11">
        <v>1880758.0106898998</v>
      </c>
      <c r="O16" s="11">
        <v>11747.4244905</v>
      </c>
      <c r="P16" s="11">
        <v>266702.87829740002</v>
      </c>
      <c r="Q16" s="11">
        <v>2594260.0779932993</v>
      </c>
      <c r="R16" s="11">
        <v>10458.446464000001</v>
      </c>
      <c r="S16" s="11">
        <v>235185.0113898</v>
      </c>
      <c r="T16" s="11">
        <v>1923740.5971498999</v>
      </c>
    </row>
    <row r="17" spans="1:20" ht="26.25">
      <c r="A17" s="7" t="s">
        <v>8</v>
      </c>
      <c r="B17" s="14" t="s">
        <v>48</v>
      </c>
      <c r="C17" s="11">
        <v>108.65244399999999</v>
      </c>
      <c r="D17" s="11">
        <v>1542.040561</v>
      </c>
      <c r="E17" s="11">
        <v>4865.3873789999998</v>
      </c>
      <c r="F17" s="11">
        <v>34.312739999999998</v>
      </c>
      <c r="G17" s="11">
        <v>777.81711899999993</v>
      </c>
      <c r="H17" s="11">
        <v>1580.1681477000002</v>
      </c>
      <c r="I17" s="11">
        <v>20.583107999999999</v>
      </c>
      <c r="J17" s="11">
        <v>146.61740399999999</v>
      </c>
      <c r="K17" s="11">
        <v>3636.5637640000004</v>
      </c>
      <c r="L17" s="11">
        <v>41.573633000000001</v>
      </c>
      <c r="M17" s="11">
        <v>160.86146500000001</v>
      </c>
      <c r="N17" s="11">
        <v>5426.7551819999999</v>
      </c>
      <c r="O17" s="11">
        <v>0</v>
      </c>
      <c r="P17" s="11">
        <v>147.252644</v>
      </c>
      <c r="Q17" s="11">
        <v>3689.1600910000002</v>
      </c>
      <c r="R17" s="11">
        <v>91.440872999999996</v>
      </c>
      <c r="S17" s="11">
        <v>789.59436999999991</v>
      </c>
      <c r="T17" s="11">
        <v>2229.2632280000003</v>
      </c>
    </row>
    <row r="18" spans="1:20">
      <c r="A18" s="5" t="s">
        <v>9</v>
      </c>
      <c r="B18" s="14" t="s">
        <v>26</v>
      </c>
      <c r="C18" s="11">
        <v>6598.5645558000015</v>
      </c>
      <c r="D18" s="11">
        <v>28345.550377800002</v>
      </c>
      <c r="E18" s="11">
        <v>228289.39953150001</v>
      </c>
      <c r="F18" s="11">
        <v>5817.9669613999995</v>
      </c>
      <c r="G18" s="11">
        <v>23000.898431500002</v>
      </c>
      <c r="H18" s="11">
        <v>283606.1390269</v>
      </c>
      <c r="I18" s="11">
        <v>10355.784043200001</v>
      </c>
      <c r="J18" s="11">
        <v>22937.388005699991</v>
      </c>
      <c r="K18" s="11">
        <v>414764.84629100002</v>
      </c>
      <c r="L18" s="11">
        <v>16039.955097799999</v>
      </c>
      <c r="M18" s="11">
        <v>23135.307796800003</v>
      </c>
      <c r="N18" s="11">
        <v>551860.28501859994</v>
      </c>
      <c r="O18" s="11">
        <v>8868.7577349999992</v>
      </c>
      <c r="P18" s="11">
        <v>28697.0892575</v>
      </c>
      <c r="Q18" s="11">
        <v>537687.62046669994</v>
      </c>
      <c r="R18" s="11">
        <v>11064.128153000001</v>
      </c>
      <c r="S18" s="11">
        <v>31690.533537900003</v>
      </c>
      <c r="T18" s="11">
        <v>686866.91439179995</v>
      </c>
    </row>
    <row r="19" spans="1:20">
      <c r="A19" s="5" t="s">
        <v>10</v>
      </c>
      <c r="B19" s="14" t="s">
        <v>27</v>
      </c>
      <c r="C19" s="11">
        <v>36436.733030000003</v>
      </c>
      <c r="D19" s="11">
        <v>4439.6530460000004</v>
      </c>
      <c r="E19" s="11">
        <v>54270.399786000009</v>
      </c>
      <c r="F19" s="11">
        <v>31958.1771204</v>
      </c>
      <c r="G19" s="11">
        <v>8313.8188871999992</v>
      </c>
      <c r="H19" s="11">
        <v>59616.644944000007</v>
      </c>
      <c r="I19" s="11">
        <v>2873.4319488000001</v>
      </c>
      <c r="J19" s="11">
        <v>6781.9549833000001</v>
      </c>
      <c r="K19" s="11">
        <v>65626.098719999995</v>
      </c>
      <c r="L19" s="11">
        <v>23367.471544000004</v>
      </c>
      <c r="M19" s="11">
        <v>15716.338</v>
      </c>
      <c r="N19" s="11">
        <v>85138.505319999997</v>
      </c>
      <c r="O19" s="11">
        <v>3812.4611508000003</v>
      </c>
      <c r="P19" s="11">
        <v>29287.3074246</v>
      </c>
      <c r="Q19" s="11">
        <v>78743.572845999995</v>
      </c>
      <c r="R19" s="11">
        <v>12644.1467822</v>
      </c>
      <c r="S19" s="11">
        <v>25703.437415000004</v>
      </c>
      <c r="T19" s="11">
        <v>52343.856936000004</v>
      </c>
    </row>
    <row r="20" spans="1:20">
      <c r="A20" s="7" t="s">
        <v>11</v>
      </c>
      <c r="B20" s="14" t="s">
        <v>49</v>
      </c>
      <c r="C20" s="11">
        <v>22642.823461999997</v>
      </c>
      <c r="D20" s="11">
        <v>2853.8635369468007</v>
      </c>
      <c r="E20" s="11">
        <v>18909.789701000002</v>
      </c>
      <c r="F20" s="11">
        <v>15804.955187199997</v>
      </c>
      <c r="G20" s="11">
        <v>2350.0649249999997</v>
      </c>
      <c r="H20" s="11">
        <v>17609.8139725</v>
      </c>
      <c r="I20" s="11">
        <v>5293.5042174</v>
      </c>
      <c r="J20" s="11">
        <v>1693.6191966910001</v>
      </c>
      <c r="K20" s="11">
        <v>22266.925489499998</v>
      </c>
      <c r="L20" s="11">
        <v>6221.4633215010008</v>
      </c>
      <c r="M20" s="11">
        <v>884.70475569999996</v>
      </c>
      <c r="N20" s="11">
        <v>22324.117694799999</v>
      </c>
      <c r="O20" s="11">
        <v>5212.1749281999992</v>
      </c>
      <c r="P20" s="11">
        <v>753.02718390000007</v>
      </c>
      <c r="Q20" s="11">
        <v>18217.853239999997</v>
      </c>
      <c r="R20" s="11">
        <v>5505.0143069000014</v>
      </c>
      <c r="S20" s="11">
        <v>1107.8099295000002</v>
      </c>
      <c r="T20" s="11">
        <v>17094.064429000002</v>
      </c>
    </row>
    <row r="21" spans="1:20">
      <c r="A21" s="7" t="s">
        <v>12</v>
      </c>
      <c r="B21" s="14" t="s">
        <v>50</v>
      </c>
      <c r="C21" s="11">
        <v>119644.53869084142</v>
      </c>
      <c r="D21" s="11">
        <v>43271.404799999997</v>
      </c>
      <c r="E21" s="11">
        <v>99842.863343999998</v>
      </c>
      <c r="F21" s="11">
        <v>127585.1326881</v>
      </c>
      <c r="G21" s="11">
        <v>41379.502822600007</v>
      </c>
      <c r="H21" s="11">
        <v>66217.006861799993</v>
      </c>
      <c r="I21" s="11">
        <v>133911.91823769998</v>
      </c>
      <c r="J21" s="11">
        <v>28045.306674899992</v>
      </c>
      <c r="K21" s="11">
        <v>69488.112216000009</v>
      </c>
      <c r="L21" s="11">
        <v>123890.809532</v>
      </c>
      <c r="M21" s="11">
        <v>28368.430564399994</v>
      </c>
      <c r="N21" s="11">
        <v>63459.861257000004</v>
      </c>
      <c r="O21" s="11">
        <v>107795.250038636</v>
      </c>
      <c r="P21" s="11">
        <v>24420.580335800008</v>
      </c>
      <c r="Q21" s="11">
        <v>44423.383473800015</v>
      </c>
      <c r="R21" s="11">
        <v>132377.41177380001</v>
      </c>
      <c r="S21" s="11">
        <v>35703.135874299987</v>
      </c>
      <c r="T21" s="11">
        <v>47328.732374499996</v>
      </c>
    </row>
    <row r="22" spans="1:20" ht="26.25">
      <c r="A22" s="7" t="s">
        <v>13</v>
      </c>
      <c r="B22" s="14" t="s">
        <v>28</v>
      </c>
      <c r="C22" s="11">
        <v>3248.3014788788842</v>
      </c>
      <c r="D22" s="11">
        <v>16315.792127317</v>
      </c>
      <c r="E22" s="11">
        <v>40106.729983999998</v>
      </c>
      <c r="F22" s="11">
        <v>4507.1376195462626</v>
      </c>
      <c r="G22" s="11">
        <v>68986.51501290001</v>
      </c>
      <c r="H22" s="11">
        <v>39275.171382499997</v>
      </c>
      <c r="I22" s="11">
        <v>5989.5127813999998</v>
      </c>
      <c r="J22" s="11">
        <v>4499.9406519999993</v>
      </c>
      <c r="K22" s="11">
        <v>71007.324406400003</v>
      </c>
      <c r="L22" s="11">
        <v>5334.8957470999985</v>
      </c>
      <c r="M22" s="11">
        <v>5928.8189963000004</v>
      </c>
      <c r="N22" s="11">
        <v>60267.433272899994</v>
      </c>
      <c r="O22" s="11">
        <v>3719.2038216000001</v>
      </c>
      <c r="P22" s="11">
        <v>12860.996620800001</v>
      </c>
      <c r="Q22" s="11">
        <v>79087.866152300005</v>
      </c>
      <c r="R22" s="11">
        <v>2451.0454080000004</v>
      </c>
      <c r="S22" s="11">
        <v>24865.813896000003</v>
      </c>
      <c r="T22" s="11">
        <v>30670.505415</v>
      </c>
    </row>
    <row r="23" spans="1:20" ht="26.25">
      <c r="A23" s="5" t="s">
        <v>14</v>
      </c>
      <c r="B23" s="14" t="s">
        <v>51</v>
      </c>
      <c r="C23" s="11">
        <v>312.75527799999998</v>
      </c>
      <c r="D23" s="11">
        <v>50.521731000000003</v>
      </c>
      <c r="E23" s="11">
        <v>70.365331000000012</v>
      </c>
      <c r="F23" s="11">
        <v>7.3242910000000014</v>
      </c>
      <c r="G23" s="11">
        <v>0</v>
      </c>
      <c r="H23" s="11">
        <v>374.48015800000007</v>
      </c>
      <c r="I23" s="11">
        <v>101.05374500000001</v>
      </c>
      <c r="J23" s="11">
        <v>437.06430500000005</v>
      </c>
      <c r="K23" s="11">
        <v>2465.0099450000002</v>
      </c>
      <c r="L23" s="11">
        <v>11.536503</v>
      </c>
      <c r="M23" s="11">
        <v>575.59421699999996</v>
      </c>
      <c r="N23" s="11">
        <v>900.98306100000013</v>
      </c>
      <c r="O23" s="11">
        <v>8.3101440000000011</v>
      </c>
      <c r="P23" s="11">
        <v>378.46771200000006</v>
      </c>
      <c r="Q23" s="11">
        <v>0</v>
      </c>
      <c r="R23" s="11">
        <v>15.877260000000001</v>
      </c>
      <c r="S23" s="11">
        <v>344.33951999999999</v>
      </c>
      <c r="T23" s="11">
        <v>1094.9538600000001</v>
      </c>
    </row>
    <row r="24" spans="1:20">
      <c r="A24" s="5" t="s">
        <v>15</v>
      </c>
      <c r="B24" s="14" t="s">
        <v>29</v>
      </c>
      <c r="C24" s="11">
        <v>136420.8893688987</v>
      </c>
      <c r="D24" s="11">
        <v>52609.904813280038</v>
      </c>
      <c r="E24" s="11">
        <v>106701.92147</v>
      </c>
      <c r="F24" s="11">
        <v>137196.55834684052</v>
      </c>
      <c r="G24" s="11">
        <v>58106.089229150079</v>
      </c>
      <c r="H24" s="11">
        <v>104297.72973759484</v>
      </c>
      <c r="I24" s="11">
        <v>151272.07287357844</v>
      </c>
      <c r="J24" s="11">
        <v>62669.681190118288</v>
      </c>
      <c r="K24" s="11">
        <v>130108.30827930712</v>
      </c>
      <c r="L24" s="11">
        <v>173588.66471331011</v>
      </c>
      <c r="M24" s="11">
        <v>84714.901903261751</v>
      </c>
      <c r="N24" s="11">
        <v>108196.94936853253</v>
      </c>
      <c r="O24" s="11">
        <v>58453.74307892748</v>
      </c>
      <c r="P24" s="11">
        <v>31027.605694631195</v>
      </c>
      <c r="Q24" s="11">
        <v>46600.595051178672</v>
      </c>
      <c r="R24" s="11">
        <v>123797.09805069845</v>
      </c>
      <c r="S24" s="11">
        <v>58408.32439587258</v>
      </c>
      <c r="T24" s="11">
        <v>84619.27770656778</v>
      </c>
    </row>
    <row r="25" spans="1:20" ht="26.25">
      <c r="A25" s="5" t="s">
        <v>16</v>
      </c>
      <c r="B25" s="14" t="s">
        <v>52</v>
      </c>
      <c r="C25" s="11">
        <v>31162.699072000007</v>
      </c>
      <c r="D25" s="11">
        <v>169716.9110600001</v>
      </c>
      <c r="E25" s="11">
        <v>1122595.8413640007</v>
      </c>
      <c r="F25" s="11">
        <v>38350.959045999989</v>
      </c>
      <c r="G25" s="11">
        <v>173064.1833550001</v>
      </c>
      <c r="H25" s="11">
        <v>1212923.6492610008</v>
      </c>
      <c r="I25" s="11">
        <v>17278.169786999992</v>
      </c>
      <c r="J25" s="11">
        <v>65920.581531999982</v>
      </c>
      <c r="K25" s="11">
        <v>507456.14180199982</v>
      </c>
      <c r="L25" s="11">
        <v>16129.267321000001</v>
      </c>
      <c r="M25" s="11">
        <v>76062.379336999991</v>
      </c>
      <c r="N25" s="11">
        <v>612713.44252300041</v>
      </c>
      <c r="O25" s="11">
        <v>16887.688879000001</v>
      </c>
      <c r="P25" s="11">
        <v>62504.017735999973</v>
      </c>
      <c r="Q25" s="11">
        <v>636101.59944000014</v>
      </c>
      <c r="R25" s="11">
        <v>18306.917162000002</v>
      </c>
      <c r="S25" s="11">
        <v>70920.111848000044</v>
      </c>
      <c r="T25" s="11">
        <v>730407.02764400037</v>
      </c>
    </row>
    <row r="26" spans="1:20">
      <c r="A26" s="5" t="s">
        <v>17</v>
      </c>
      <c r="B26" s="14" t="s">
        <v>53</v>
      </c>
      <c r="C26" s="11">
        <v>54122.269816448825</v>
      </c>
      <c r="D26" s="11">
        <v>35446.820939323406</v>
      </c>
      <c r="E26" s="11">
        <v>19987.697322</v>
      </c>
      <c r="F26" s="11">
        <v>48791.70451518472</v>
      </c>
      <c r="G26" s="11">
        <v>38102.148810851984</v>
      </c>
      <c r="H26" s="11">
        <v>22323.944732000004</v>
      </c>
      <c r="I26" s="11">
        <v>54890.232441982254</v>
      </c>
      <c r="J26" s="11">
        <v>42151.739008932869</v>
      </c>
      <c r="K26" s="11">
        <v>17589.287343057957</v>
      </c>
      <c r="L26" s="11">
        <v>48369.232139380358</v>
      </c>
      <c r="M26" s="11">
        <v>41971.257202177891</v>
      </c>
      <c r="N26" s="11">
        <v>18077.361180895496</v>
      </c>
      <c r="O26" s="11">
        <v>37671.818388500018</v>
      </c>
      <c r="P26" s="11">
        <v>43004.090514975971</v>
      </c>
      <c r="Q26" s="11">
        <v>16626.656017291996</v>
      </c>
      <c r="R26" s="11">
        <v>44468.039398299938</v>
      </c>
      <c r="S26" s="11">
        <v>51820.268947451972</v>
      </c>
      <c r="T26" s="11">
        <v>21326.955340199998</v>
      </c>
    </row>
    <row r="27" spans="1:20" ht="26.25">
      <c r="A27" s="5" t="s">
        <v>18</v>
      </c>
      <c r="B27" s="14" t="s">
        <v>54</v>
      </c>
      <c r="C27" s="11">
        <v>613.41377599999998</v>
      </c>
      <c r="D27" s="11">
        <v>976.01498199999992</v>
      </c>
      <c r="E27" s="11">
        <v>8921.9805759999999</v>
      </c>
      <c r="F27" s="11">
        <v>15074.001335999999</v>
      </c>
      <c r="G27" s="11">
        <v>205.95405599999998</v>
      </c>
      <c r="H27" s="11">
        <v>3361.9420439999999</v>
      </c>
      <c r="I27" s="11">
        <v>60.327773999999998</v>
      </c>
      <c r="J27" s="11">
        <v>1170.78351</v>
      </c>
      <c r="K27" s="11">
        <v>0</v>
      </c>
      <c r="L27" s="11">
        <v>1.397656</v>
      </c>
      <c r="M27" s="11">
        <v>303.835712</v>
      </c>
      <c r="N27" s="11">
        <v>0</v>
      </c>
      <c r="O27" s="11">
        <v>881.67269899999997</v>
      </c>
      <c r="P27" s="11">
        <v>336.27443399999999</v>
      </c>
      <c r="Q27" s="11">
        <v>0</v>
      </c>
      <c r="R27" s="11">
        <v>213.40164999999999</v>
      </c>
      <c r="S27" s="11">
        <v>417.32335</v>
      </c>
      <c r="T27" s="11">
        <v>0</v>
      </c>
    </row>
    <row r="28" spans="1:20" ht="64.5">
      <c r="A28" s="5" t="s">
        <v>19</v>
      </c>
      <c r="B28" s="14" t="s">
        <v>55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>
      <c r="A29" s="4"/>
      <c r="B29" s="16" t="s">
        <v>30</v>
      </c>
      <c r="C29" s="12">
        <f t="shared" ref="C29:K29" si="6">C6+C14</f>
        <v>811131.03151592752</v>
      </c>
      <c r="D29" s="12">
        <f t="shared" si="6"/>
        <v>753501.09779207828</v>
      </c>
      <c r="E29" s="12">
        <f t="shared" si="6"/>
        <v>7009607.9362220205</v>
      </c>
      <c r="F29" s="12">
        <f t="shared" si="6"/>
        <v>647658.71283844358</v>
      </c>
      <c r="G29" s="12">
        <f t="shared" si="6"/>
        <v>708893.79590372019</v>
      </c>
      <c r="H29" s="12">
        <f t="shared" si="6"/>
        <v>7840466.9915343951</v>
      </c>
      <c r="I29" s="12">
        <f t="shared" si="6"/>
        <v>700682.68762440537</v>
      </c>
      <c r="J29" s="12">
        <f t="shared" si="6"/>
        <v>787985.9684677904</v>
      </c>
      <c r="K29" s="12">
        <f t="shared" si="6"/>
        <v>8495900.586208865</v>
      </c>
      <c r="L29" s="12">
        <v>748442.79059064342</v>
      </c>
      <c r="M29" s="12">
        <v>814343.76382513961</v>
      </c>
      <c r="N29" s="12">
        <v>8792665.0227637272</v>
      </c>
      <c r="O29" s="12">
        <f t="shared" ref="O29:T29" si="7">O6+O14</f>
        <v>639414.40273765347</v>
      </c>
      <c r="P29" s="12">
        <f t="shared" si="7"/>
        <v>1269445.7739686077</v>
      </c>
      <c r="Q29" s="12">
        <f t="shared" si="7"/>
        <v>8425450.0615606699</v>
      </c>
      <c r="R29" s="12">
        <f t="shared" si="7"/>
        <v>839707.70971949841</v>
      </c>
      <c r="S29" s="12">
        <f t="shared" si="7"/>
        <v>974629.59452582465</v>
      </c>
      <c r="T29" s="12">
        <f t="shared" si="7"/>
        <v>10381271.186559368</v>
      </c>
    </row>
    <row r="31" spans="1:20" ht="41.25" customHeight="1">
      <c r="A31" s="21" t="s">
        <v>41</v>
      </c>
      <c r="B31" s="21"/>
      <c r="C31" s="21"/>
      <c r="D31" s="21"/>
      <c r="E31" s="21"/>
      <c r="F31" s="21"/>
    </row>
    <row r="33" spans="1:8">
      <c r="A33" s="18"/>
      <c r="B33" s="18"/>
      <c r="C33" s="18"/>
      <c r="D33" s="18"/>
      <c r="E33" s="18"/>
      <c r="F33" s="18"/>
      <c r="G33" s="18"/>
      <c r="H33" s="18"/>
    </row>
  </sheetData>
  <mergeCells count="9">
    <mergeCell ref="R4:T4"/>
    <mergeCell ref="O4:Q4"/>
    <mergeCell ref="L4:N4"/>
    <mergeCell ref="I4:K4"/>
    <mergeCell ref="A31:F31"/>
    <mergeCell ref="A4:A5"/>
    <mergeCell ref="B4:B5"/>
    <mergeCell ref="C4:E4"/>
    <mergeCell ref="F4:H4"/>
  </mergeCells>
  <pageMargins left="0.51181102362204722" right="0.5118110236220472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="90" zoomScaleNormal="90" workbookViewId="0"/>
  </sheetViews>
  <sheetFormatPr defaultRowHeight="15"/>
  <cols>
    <col min="1" max="1" width="9.5703125" customWidth="1"/>
    <col min="2" max="2" width="26.140625" customWidth="1"/>
    <col min="3" max="3" width="12.42578125" customWidth="1"/>
    <col min="4" max="4" width="13" customWidth="1"/>
    <col min="5" max="5" width="13.7109375" customWidth="1"/>
    <col min="6" max="6" width="17.28515625" customWidth="1"/>
    <col min="7" max="10" width="16" customWidth="1"/>
    <col min="11" max="14" width="18.85546875" customWidth="1"/>
    <col min="15" max="15" width="12" customWidth="1"/>
    <col min="16" max="16" width="9.5703125" customWidth="1"/>
    <col min="17" max="17" width="9.140625" customWidth="1"/>
    <col min="18" max="18" width="10.28515625" customWidth="1"/>
    <col min="19" max="20" width="9.140625" customWidth="1"/>
  </cols>
  <sheetData>
    <row r="1" spans="1:8" ht="15.75">
      <c r="A1" s="1"/>
    </row>
    <row r="2" spans="1:8" ht="19.5" customHeight="1">
      <c r="A2" s="1" t="s">
        <v>57</v>
      </c>
      <c r="B2" s="1"/>
      <c r="C2" s="1"/>
      <c r="D2" s="1"/>
      <c r="E2" s="1"/>
    </row>
    <row r="3" spans="1:8" ht="15" customHeight="1">
      <c r="A3" s="1"/>
      <c r="B3" s="1"/>
      <c r="C3" s="1"/>
      <c r="D3" s="1"/>
      <c r="E3" s="1"/>
    </row>
    <row r="4" spans="1:8">
      <c r="D4" s="17"/>
      <c r="E4" s="17"/>
      <c r="F4" s="17"/>
      <c r="G4" s="17"/>
      <c r="H4" s="17" t="s">
        <v>58</v>
      </c>
    </row>
    <row r="5" spans="1:8" ht="24.75" customHeight="1">
      <c r="A5" s="23" t="s">
        <v>59</v>
      </c>
      <c r="B5" s="23" t="s">
        <v>31</v>
      </c>
      <c r="C5" s="23">
        <v>2016</v>
      </c>
      <c r="D5" s="23">
        <v>2017</v>
      </c>
      <c r="E5" s="23">
        <v>2018</v>
      </c>
      <c r="F5" s="23">
        <v>2019</v>
      </c>
      <c r="G5" s="23">
        <v>2020</v>
      </c>
      <c r="H5" s="23">
        <v>2021</v>
      </c>
    </row>
    <row r="6" spans="1:8">
      <c r="A6" s="24">
        <v>1</v>
      </c>
      <c r="B6" s="24" t="s">
        <v>33</v>
      </c>
      <c r="C6" s="11">
        <v>1.7268707100335579</v>
      </c>
      <c r="D6" s="11">
        <v>1.1910119834080877</v>
      </c>
      <c r="E6" s="11">
        <v>1.1334324526322481</v>
      </c>
      <c r="F6" s="11">
        <v>1.0763907941700481</v>
      </c>
      <c r="G6" s="11">
        <v>0.90505754116625814</v>
      </c>
      <c r="H6" s="11">
        <v>1.0002285015975241</v>
      </c>
    </row>
    <row r="7" spans="1:8" ht="25.5">
      <c r="A7" s="24">
        <v>2</v>
      </c>
      <c r="B7" s="24" t="s">
        <v>34</v>
      </c>
      <c r="C7" s="11">
        <v>1.6041785176477013</v>
      </c>
      <c r="D7" s="11">
        <v>1.3036202387901576</v>
      </c>
      <c r="E7" s="11">
        <v>1.2746552535903366</v>
      </c>
      <c r="F7" s="11">
        <v>1.1711678456805303</v>
      </c>
      <c r="G7" s="11">
        <v>1.7968338935013304</v>
      </c>
      <c r="H7" s="11">
        <v>1.1609424180121131</v>
      </c>
    </row>
    <row r="8" spans="1:8">
      <c r="A8" s="24">
        <v>3</v>
      </c>
      <c r="B8" s="24" t="s">
        <v>35</v>
      </c>
      <c r="C8" s="11">
        <v>14.923219755577669</v>
      </c>
      <c r="D8" s="11">
        <v>14.41822669459305</v>
      </c>
      <c r="E8" s="11">
        <v>13.74306745239336</v>
      </c>
      <c r="F8" s="11">
        <v>12.64538025579075</v>
      </c>
      <c r="G8" s="11">
        <v>11.925782533653511</v>
      </c>
      <c r="H8" s="11">
        <v>12.365783002133503</v>
      </c>
    </row>
    <row r="9" spans="1:8">
      <c r="A9" s="25"/>
      <c r="B9" s="26" t="s">
        <v>60</v>
      </c>
      <c r="C9" s="12">
        <v>18.254268983258928</v>
      </c>
      <c r="D9" s="12">
        <v>16.912858916791297</v>
      </c>
      <c r="E9" s="12">
        <v>16.151155158615943</v>
      </c>
      <c r="F9" s="12">
        <v>14.892938895641329</v>
      </c>
      <c r="G9" s="12">
        <v>14.627673968321099</v>
      </c>
      <c r="H9" s="12">
        <v>14.526953921743139</v>
      </c>
    </row>
    <row r="10" spans="1:8">
      <c r="D10" s="27"/>
    </row>
    <row r="11" spans="1:8" ht="40.5" customHeight="1">
      <c r="A11" s="21" t="s">
        <v>41</v>
      </c>
      <c r="B11" s="21"/>
      <c r="C11" s="21"/>
      <c r="D11" s="21"/>
      <c r="E11" s="21"/>
      <c r="F11" s="21"/>
      <c r="G11" s="21"/>
    </row>
  </sheetData>
  <mergeCells count="1">
    <mergeCell ref="A11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workbookViewId="0"/>
  </sheetViews>
  <sheetFormatPr defaultRowHeight="15"/>
  <cols>
    <col min="1" max="1" width="2.5703125" customWidth="1"/>
    <col min="2" max="2" width="30.28515625" customWidth="1"/>
    <col min="3" max="4" width="11" customWidth="1"/>
    <col min="5" max="6" width="12.7109375" customWidth="1"/>
    <col min="7" max="8" width="10.5703125" customWidth="1"/>
  </cols>
  <sheetData>
    <row r="1" spans="2:8" ht="15.75">
      <c r="B1" s="28"/>
    </row>
    <row r="2" spans="2:8" ht="15.75">
      <c r="B2" s="28" t="s">
        <v>61</v>
      </c>
      <c r="C2" s="29"/>
      <c r="D2" s="29"/>
    </row>
    <row r="3" spans="2:8">
      <c r="B3" s="29"/>
      <c r="C3" s="29"/>
      <c r="D3" s="30"/>
      <c r="E3" s="30"/>
      <c r="F3" s="30"/>
      <c r="G3" s="30"/>
      <c r="H3" s="30" t="s">
        <v>58</v>
      </c>
    </row>
    <row r="4" spans="2:8">
      <c r="B4" s="31"/>
      <c r="C4" s="32">
        <v>2016</v>
      </c>
      <c r="D4" s="32">
        <v>2017</v>
      </c>
      <c r="E4" s="32">
        <v>2018</v>
      </c>
      <c r="F4" s="32">
        <v>2019</v>
      </c>
      <c r="G4" s="32">
        <v>2020</v>
      </c>
      <c r="H4" s="32">
        <v>2021</v>
      </c>
    </row>
    <row r="5" spans="2:8">
      <c r="B5" s="33" t="s">
        <v>62</v>
      </c>
      <c r="C5" s="34">
        <v>18.254268983258928</v>
      </c>
      <c r="D5" s="34">
        <v>16.912858916791293</v>
      </c>
      <c r="E5" s="34">
        <v>16.151155158615939</v>
      </c>
      <c r="F5" s="34">
        <v>14.892938895641329</v>
      </c>
      <c r="G5" s="34">
        <v>14.627673968321103</v>
      </c>
      <c r="H5" s="34">
        <v>14.526953921743138</v>
      </c>
    </row>
    <row r="6" spans="2:8">
      <c r="B6" s="35" t="s">
        <v>63</v>
      </c>
      <c r="C6" s="36">
        <v>0.27701838353842639</v>
      </c>
      <c r="D6" s="36">
        <v>0.12289603091682122</v>
      </c>
      <c r="E6" s="36">
        <v>7.7429418120985832E-2</v>
      </c>
      <c r="F6" s="36">
        <v>8.5636449270087803E-2</v>
      </c>
      <c r="G6" s="36">
        <v>7.4318674929785181E-2</v>
      </c>
      <c r="H6" s="36">
        <v>9.1005631849097754E-2</v>
      </c>
    </row>
    <row r="7" spans="2:8">
      <c r="B7" s="35" t="s">
        <v>64</v>
      </c>
      <c r="C7" s="36">
        <v>0.2567264055544734</v>
      </c>
      <c r="D7" s="36">
        <v>0.25199725405560103</v>
      </c>
      <c r="E7" s="36">
        <v>0.22481325942182256</v>
      </c>
      <c r="F7" s="36">
        <v>0.20125684213252032</v>
      </c>
      <c r="G7" s="36">
        <v>0.13176794207156961</v>
      </c>
      <c r="H7" s="36">
        <v>0.1448222997979767</v>
      </c>
    </row>
    <row r="8" spans="2:8">
      <c r="B8" s="35" t="s">
        <v>65</v>
      </c>
      <c r="C8" s="36">
        <v>0.28324006026885445</v>
      </c>
      <c r="D8" s="36">
        <v>0.28351042109364716</v>
      </c>
      <c r="E8" s="36">
        <v>0.14987867897916371</v>
      </c>
      <c r="F8" s="36">
        <v>0.14887177639889962</v>
      </c>
      <c r="G8" s="36">
        <v>0.13990611850238308</v>
      </c>
      <c r="H8" s="36">
        <v>0.1469370583884097</v>
      </c>
    </row>
    <row r="9" spans="2:8">
      <c r="B9" s="35" t="s">
        <v>66</v>
      </c>
      <c r="C9" s="36">
        <v>3.8230061686701831</v>
      </c>
      <c r="D9" s="36">
        <v>5.1380285449541647</v>
      </c>
      <c r="E9" s="36">
        <v>5.7292609473774592</v>
      </c>
      <c r="F9" s="36">
        <v>5.9001653567600911</v>
      </c>
      <c r="G9" s="36">
        <v>4.0021874141329752</v>
      </c>
      <c r="H9" s="36">
        <v>5.283475741416483</v>
      </c>
    </row>
    <row r="10" spans="2:8">
      <c r="B10" s="35" t="s">
        <v>67</v>
      </c>
      <c r="C10" s="36">
        <v>0.17600295457657836</v>
      </c>
      <c r="D10" s="36">
        <v>0.15610764293636925</v>
      </c>
      <c r="E10" s="36">
        <v>7.7003665200730945E-2</v>
      </c>
      <c r="F10" s="36">
        <v>8.4703881393147148E-2</v>
      </c>
      <c r="G10" s="36">
        <v>7.4338557868384239E-2</v>
      </c>
      <c r="H10" s="36">
        <v>7.2473145253515767E-2</v>
      </c>
    </row>
    <row r="11" spans="2:8">
      <c r="B11" s="35" t="s">
        <v>68</v>
      </c>
      <c r="C11" s="36">
        <v>0.19264038299939626</v>
      </c>
      <c r="D11" s="36">
        <v>0.17644804783740864</v>
      </c>
      <c r="E11" s="36">
        <v>0.10882975382807814</v>
      </c>
      <c r="F11" s="36">
        <v>7.4134229308967084E-2</v>
      </c>
      <c r="G11" s="36">
        <v>7.2067653740759158E-2</v>
      </c>
      <c r="H11" s="36">
        <v>0.10858118020231042</v>
      </c>
    </row>
    <row r="12" spans="2:8">
      <c r="B12" s="35" t="s">
        <v>69</v>
      </c>
      <c r="C12" s="36">
        <v>0.34123845480470627</v>
      </c>
      <c r="D12" s="36">
        <v>0.28627204295493069</v>
      </c>
      <c r="E12" s="36">
        <v>0.16490286190878437</v>
      </c>
      <c r="F12" s="36">
        <v>0.16091130240299584</v>
      </c>
      <c r="G12" s="36">
        <v>0.12643119734544095</v>
      </c>
      <c r="H12" s="36">
        <v>0.13165167021863566</v>
      </c>
    </row>
    <row r="13" spans="2:8">
      <c r="B13" s="35" t="s">
        <v>70</v>
      </c>
      <c r="C13" s="36">
        <v>0.20052627544712939</v>
      </c>
      <c r="D13" s="36">
        <v>0.16400417158929001</v>
      </c>
      <c r="E13" s="36">
        <v>9.0260230493831223E-2</v>
      </c>
      <c r="F13" s="36">
        <v>8.9504661880027106E-2</v>
      </c>
      <c r="G13" s="36">
        <v>7.2783902905516867E-2</v>
      </c>
      <c r="H13" s="36">
        <v>7.3059548293837553E-2</v>
      </c>
    </row>
    <row r="14" spans="2:8">
      <c r="B14" s="35" t="s">
        <v>71</v>
      </c>
      <c r="C14" s="36">
        <v>0.4031668757119552</v>
      </c>
      <c r="D14" s="36">
        <v>0.37333033776465996</v>
      </c>
      <c r="E14" s="36">
        <v>0.43457262347713088</v>
      </c>
      <c r="F14" s="36">
        <v>0.36112084268395805</v>
      </c>
      <c r="G14" s="36">
        <v>0.26255141690779704</v>
      </c>
      <c r="H14" s="36">
        <v>0.22679169441630048</v>
      </c>
    </row>
    <row r="15" spans="2:8">
      <c r="B15" s="35" t="s">
        <v>72</v>
      </c>
      <c r="C15" s="36">
        <v>1.2251860495641851</v>
      </c>
      <c r="D15" s="36">
        <v>0.88355827888904281</v>
      </c>
      <c r="E15" s="36">
        <v>0.86730641417055343</v>
      </c>
      <c r="F15" s="36">
        <v>0.83256843734171326</v>
      </c>
      <c r="G15" s="36">
        <v>0.65690710290441734</v>
      </c>
      <c r="H15" s="36">
        <v>0.78259046004965416</v>
      </c>
    </row>
    <row r="16" spans="2:8">
      <c r="B16" s="35" t="s">
        <v>73</v>
      </c>
      <c r="C16" s="36">
        <v>0.46097710899312661</v>
      </c>
      <c r="D16" s="36">
        <v>0.37661276113599773</v>
      </c>
      <c r="E16" s="36">
        <v>0.31374561844742244</v>
      </c>
      <c r="F16" s="36">
        <v>0.27761341889229879</v>
      </c>
      <c r="G16" s="36">
        <v>0.24759950244702855</v>
      </c>
      <c r="H16" s="36">
        <v>0.28723083036627273</v>
      </c>
    </row>
    <row r="17" spans="2:8">
      <c r="B17" s="35" t="s">
        <v>74</v>
      </c>
      <c r="C17" s="36">
        <v>0.14556203956712502</v>
      </c>
      <c r="D17" s="36">
        <v>0.12533590754616275</v>
      </c>
      <c r="E17" s="36">
        <v>5.1190917804933407E-2</v>
      </c>
      <c r="F17" s="36">
        <v>4.8040132476342014E-2</v>
      </c>
      <c r="G17" s="36">
        <v>6.769575312965094E-2</v>
      </c>
      <c r="H17" s="36">
        <v>7.378475890252989E-2</v>
      </c>
    </row>
    <row r="18" spans="2:8">
      <c r="B18" s="35" t="s">
        <v>75</v>
      </c>
      <c r="C18" s="36">
        <v>0.41715364744179573</v>
      </c>
      <c r="D18" s="36">
        <v>0.30019954308169755</v>
      </c>
      <c r="E18" s="36">
        <v>0.2736505253187122</v>
      </c>
      <c r="F18" s="36">
        <v>0.31342644153247912</v>
      </c>
      <c r="G18" s="36">
        <v>0.33864475213090178</v>
      </c>
      <c r="H18" s="36">
        <v>0.30791842796512009</v>
      </c>
    </row>
    <row r="19" spans="2:8">
      <c r="B19" s="35" t="s">
        <v>76</v>
      </c>
      <c r="C19" s="36">
        <v>1.6484088755198878</v>
      </c>
      <c r="D19" s="36">
        <v>1.4032570242773765</v>
      </c>
      <c r="E19" s="36">
        <v>0.17905864145695422</v>
      </c>
      <c r="F19" s="36">
        <v>0.17910958671144236</v>
      </c>
      <c r="G19" s="36">
        <v>0.77920886045816795</v>
      </c>
      <c r="H19" s="36">
        <v>0.81296707934147328</v>
      </c>
    </row>
    <row r="20" spans="2:8">
      <c r="B20" s="35" t="s">
        <v>77</v>
      </c>
      <c r="C20" s="36">
        <v>5.4294599448799863</v>
      </c>
      <c r="D20" s="36">
        <v>4.6531658634986997</v>
      </c>
      <c r="E20" s="36">
        <v>4.7995384237412884</v>
      </c>
      <c r="F20" s="36">
        <v>3.9902235589991379</v>
      </c>
      <c r="G20" s="36">
        <v>4.9530492018486187</v>
      </c>
      <c r="H20" s="36">
        <v>3.8631188449000367</v>
      </c>
    </row>
    <row r="21" spans="2:8">
      <c r="B21" s="35" t="s">
        <v>78</v>
      </c>
      <c r="C21" s="36">
        <v>2.3983446915014857</v>
      </c>
      <c r="D21" s="36">
        <v>1.9970257932881774</v>
      </c>
      <c r="E21" s="36">
        <v>2.1949820970154641</v>
      </c>
      <c r="F21" s="36">
        <v>1.9640736743831981</v>
      </c>
      <c r="G21" s="36">
        <v>2.545899572499871</v>
      </c>
      <c r="H21" s="36">
        <v>2.0361429375319196</v>
      </c>
    </row>
    <row r="22" spans="2:8">
      <c r="B22" s="35" t="s">
        <v>79</v>
      </c>
      <c r="C22" s="36">
        <v>0.5756106642196327</v>
      </c>
      <c r="D22" s="36">
        <v>0.22110925097124784</v>
      </c>
      <c r="E22" s="36">
        <v>0.41473108185262947</v>
      </c>
      <c r="F22" s="36">
        <v>0.18157830307402523</v>
      </c>
      <c r="G22" s="36">
        <v>8.23163444978324E-2</v>
      </c>
      <c r="H22" s="36">
        <v>8.4402612849565906E-2</v>
      </c>
    </row>
    <row r="24" spans="2:8" ht="57.75" customHeight="1">
      <c r="B24" s="21" t="s">
        <v>41</v>
      </c>
      <c r="C24" s="21"/>
      <c r="D24" s="21"/>
      <c r="E24" s="21"/>
      <c r="F24" s="21"/>
      <c r="G24" s="21"/>
    </row>
    <row r="28" spans="2:8">
      <c r="B28" s="18"/>
      <c r="C28" s="18"/>
      <c r="D28" s="18"/>
      <c r="E28" s="18"/>
      <c r="F28" s="18"/>
      <c r="G28" s="18"/>
    </row>
  </sheetData>
  <mergeCells count="1">
    <mergeCell ref="B24:G2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90" zoomScaleNormal="90" workbookViewId="0">
      <selection activeCell="A4" sqref="A4"/>
    </sheetView>
  </sheetViews>
  <sheetFormatPr defaultRowHeight="15"/>
  <cols>
    <col min="1" max="1" width="15" style="2" customWidth="1"/>
    <col min="2" max="2" width="39.42578125" style="2" customWidth="1"/>
    <col min="3" max="9" width="14.28515625" style="2" customWidth="1"/>
    <col min="10" max="18" width="17.140625" style="2" customWidth="1"/>
    <col min="19" max="19" width="15.5703125" style="2" customWidth="1"/>
    <col min="20" max="20" width="18.85546875" style="2" customWidth="1"/>
    <col min="21" max="21" width="10.28515625" style="2" customWidth="1"/>
    <col min="22" max="23" width="9.140625" style="2" customWidth="1"/>
    <col min="24" max="16384" width="9.140625" style="2"/>
  </cols>
  <sheetData>
    <row r="1" spans="1:20" ht="7.5" customHeight="1">
      <c r="A1" s="37"/>
    </row>
    <row r="2" spans="1:20" ht="23.25" customHeight="1">
      <c r="A2" s="37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0">
      <c r="I3" s="17" t="s">
        <v>81</v>
      </c>
      <c r="O3" s="17" t="s">
        <v>81</v>
      </c>
      <c r="R3" s="17"/>
      <c r="T3" s="17" t="s">
        <v>81</v>
      </c>
    </row>
    <row r="4" spans="1:20" ht="25.5">
      <c r="A4" s="19"/>
      <c r="B4" s="19" t="s">
        <v>31</v>
      </c>
      <c r="C4" s="19" t="s">
        <v>82</v>
      </c>
      <c r="D4" s="39" t="s">
        <v>83</v>
      </c>
      <c r="E4" s="39" t="s">
        <v>84</v>
      </c>
      <c r="F4" s="39" t="s">
        <v>65</v>
      </c>
      <c r="G4" s="39" t="s">
        <v>66</v>
      </c>
      <c r="H4" s="39" t="s">
        <v>85</v>
      </c>
      <c r="I4" s="39" t="s">
        <v>68</v>
      </c>
      <c r="J4" s="39" t="s">
        <v>86</v>
      </c>
      <c r="K4" s="39" t="s">
        <v>87</v>
      </c>
      <c r="L4" s="39" t="s">
        <v>88</v>
      </c>
      <c r="M4" s="39" t="s">
        <v>89</v>
      </c>
      <c r="N4" s="39" t="s">
        <v>73</v>
      </c>
      <c r="O4" s="39" t="s">
        <v>90</v>
      </c>
      <c r="P4" s="39" t="s">
        <v>91</v>
      </c>
      <c r="Q4" s="39" t="s">
        <v>92</v>
      </c>
      <c r="R4" s="39" t="s">
        <v>93</v>
      </c>
      <c r="S4" s="39" t="s">
        <v>94</v>
      </c>
      <c r="T4" s="39" t="s">
        <v>95</v>
      </c>
    </row>
    <row r="5" spans="1:20" s="41" customFormat="1">
      <c r="A5" s="40"/>
      <c r="B5" s="13" t="s">
        <v>20</v>
      </c>
      <c r="C5" s="12">
        <v>4034551.9698345903</v>
      </c>
      <c r="D5" s="12">
        <v>57517.973826145113</v>
      </c>
      <c r="E5" s="12">
        <v>51674.132829000009</v>
      </c>
      <c r="F5" s="12">
        <v>9692.1257105536006</v>
      </c>
      <c r="G5" s="12">
        <v>1727677.3818182687</v>
      </c>
      <c r="H5" s="12">
        <v>10850.504958596481</v>
      </c>
      <c r="I5" s="12">
        <v>4944.1609248846398</v>
      </c>
      <c r="J5" s="12">
        <v>34266.405055000003</v>
      </c>
      <c r="K5" s="12">
        <v>18777.027246499998</v>
      </c>
      <c r="L5" s="12">
        <v>122789.47351200001</v>
      </c>
      <c r="M5" s="12">
        <v>475680.75435946771</v>
      </c>
      <c r="N5" s="12">
        <v>128086.41838600002</v>
      </c>
      <c r="O5" s="12">
        <v>11181.093243622121</v>
      </c>
      <c r="P5" s="12">
        <v>104914.23866835231</v>
      </c>
      <c r="Q5" s="12">
        <v>638675.85329819983</v>
      </c>
      <c r="R5" s="12">
        <v>370310.80845400004</v>
      </c>
      <c r="S5" s="12">
        <v>92443.650537000009</v>
      </c>
      <c r="T5" s="12">
        <v>175069.967007</v>
      </c>
    </row>
    <row r="6" spans="1:20">
      <c r="A6" s="5" t="s">
        <v>96</v>
      </c>
      <c r="B6" s="14" t="s">
        <v>21</v>
      </c>
      <c r="C6" s="11">
        <v>23110.27266062819</v>
      </c>
      <c r="D6" s="11">
        <v>60.650351427560004</v>
      </c>
      <c r="E6" s="11">
        <v>0</v>
      </c>
      <c r="F6" s="11">
        <v>513.89733355360011</v>
      </c>
      <c r="G6" s="11">
        <v>226.752592268554</v>
      </c>
      <c r="H6" s="11">
        <v>0</v>
      </c>
      <c r="I6" s="11">
        <v>50.982915884640001</v>
      </c>
      <c r="J6" s="11">
        <v>11.616192000000002</v>
      </c>
      <c r="K6" s="11">
        <v>0</v>
      </c>
      <c r="L6" s="11">
        <v>173.18141599999998</v>
      </c>
      <c r="M6" s="11">
        <v>119.213627039388</v>
      </c>
      <c r="N6" s="11">
        <v>0</v>
      </c>
      <c r="O6" s="11">
        <v>0.94244310212107663</v>
      </c>
      <c r="P6" s="11">
        <v>100.76594535232</v>
      </c>
      <c r="Q6" s="11">
        <v>217.055736</v>
      </c>
      <c r="R6" s="11">
        <v>19080.027219</v>
      </c>
      <c r="S6" s="11">
        <v>822.827223</v>
      </c>
      <c r="T6" s="11">
        <v>1732.3596660000001</v>
      </c>
    </row>
    <row r="7" spans="1:20">
      <c r="A7" s="6"/>
      <c r="B7" s="14" t="s">
        <v>22</v>
      </c>
      <c r="C7" s="11">
        <v>3880833.0593619621</v>
      </c>
      <c r="D7" s="11">
        <v>57457.323474717552</v>
      </c>
      <c r="E7" s="11">
        <v>51423.27236100001</v>
      </c>
      <c r="F7" s="11">
        <v>8986.4925330000005</v>
      </c>
      <c r="G7" s="11">
        <v>1727414.7850580001</v>
      </c>
      <c r="H7" s="11">
        <v>10588.636482596481</v>
      </c>
      <c r="I7" s="11">
        <v>4893.1780090000002</v>
      </c>
      <c r="J7" s="11">
        <v>33804.900127000001</v>
      </c>
      <c r="K7" s="11">
        <v>18630.189846499998</v>
      </c>
      <c r="L7" s="11">
        <v>122558.14458400001</v>
      </c>
      <c r="M7" s="11">
        <v>461826.1951844283</v>
      </c>
      <c r="N7" s="11">
        <v>128058.50722600002</v>
      </c>
      <c r="O7" s="11">
        <v>11168.64538052</v>
      </c>
      <c r="P7" s="11">
        <v>104811.16475099999</v>
      </c>
      <c r="Q7" s="11">
        <v>637969.10455019993</v>
      </c>
      <c r="R7" s="11">
        <v>240132.848191</v>
      </c>
      <c r="S7" s="11">
        <v>87816.139590000006</v>
      </c>
      <c r="T7" s="11">
        <v>173293.53201299999</v>
      </c>
    </row>
    <row r="8" spans="1:20" ht="26.25">
      <c r="A8" s="5" t="s">
        <v>1</v>
      </c>
      <c r="B8" s="15" t="s">
        <v>43</v>
      </c>
      <c r="C8" s="11">
        <v>2519814.5301689999</v>
      </c>
      <c r="D8" s="11">
        <v>46800.466540000009</v>
      </c>
      <c r="E8" s="11">
        <v>34547.163835000007</v>
      </c>
      <c r="F8" s="11">
        <v>0</v>
      </c>
      <c r="G8" s="11">
        <v>1678126.7386440001</v>
      </c>
      <c r="H8" s="11">
        <v>0</v>
      </c>
      <c r="I8" s="11">
        <v>0</v>
      </c>
      <c r="J8" s="11">
        <v>16593.542708000001</v>
      </c>
      <c r="K8" s="11">
        <v>11313.275418000001</v>
      </c>
      <c r="L8" s="11">
        <v>116329.39873100001</v>
      </c>
      <c r="M8" s="11">
        <v>402085.07521000004</v>
      </c>
      <c r="N8" s="11">
        <v>29966.821264000002</v>
      </c>
      <c r="O8" s="11">
        <v>816.10957699999994</v>
      </c>
      <c r="P8" s="11">
        <v>100304.000314</v>
      </c>
      <c r="Q8" s="11">
        <v>252.803214</v>
      </c>
      <c r="R8" s="11">
        <v>82646.121717999995</v>
      </c>
      <c r="S8" s="11">
        <v>1.140236</v>
      </c>
      <c r="T8" s="11">
        <v>31.872760000000003</v>
      </c>
    </row>
    <row r="9" spans="1:20">
      <c r="A9" s="5" t="s">
        <v>2</v>
      </c>
      <c r="B9" s="15" t="s">
        <v>23</v>
      </c>
      <c r="C9" s="11">
        <v>1020567.5085374377</v>
      </c>
      <c r="D9" s="11">
        <v>5982.5654967175406</v>
      </c>
      <c r="E9" s="11">
        <v>6574.095416000001</v>
      </c>
      <c r="F9" s="11">
        <v>106.47365399999998</v>
      </c>
      <c r="G9" s="11">
        <v>47211.58602599999</v>
      </c>
      <c r="H9" s="11">
        <v>2754.8378759999996</v>
      </c>
      <c r="I9" s="11">
        <v>4.7513779999999999</v>
      </c>
      <c r="J9" s="11">
        <v>4816.6430880000007</v>
      </c>
      <c r="K9" s="11">
        <v>0</v>
      </c>
      <c r="L9" s="11">
        <v>536.93071999999995</v>
      </c>
      <c r="M9" s="11">
        <v>10906.587522</v>
      </c>
      <c r="N9" s="11">
        <v>45352.799500999994</v>
      </c>
      <c r="O9" s="11">
        <v>8791.1654605200019</v>
      </c>
      <c r="P9" s="11">
        <v>23.629847999999999</v>
      </c>
      <c r="Q9" s="11">
        <v>627301.60721619998</v>
      </c>
      <c r="R9" s="11">
        <v>89527.183961999996</v>
      </c>
      <c r="S9" s="11">
        <v>4395.4520909999992</v>
      </c>
      <c r="T9" s="11">
        <v>166281.19928199999</v>
      </c>
    </row>
    <row r="10" spans="1:20" ht="39">
      <c r="A10" s="5" t="s">
        <v>3</v>
      </c>
      <c r="B10" s="15" t="s">
        <v>44</v>
      </c>
      <c r="C10" s="11">
        <v>290346.84941399994</v>
      </c>
      <c r="D10" s="11">
        <v>1861.97612</v>
      </c>
      <c r="E10" s="11">
        <v>7534.35466</v>
      </c>
      <c r="F10" s="11">
        <v>6877.5410899999997</v>
      </c>
      <c r="G10" s="11">
        <v>92.875660000000011</v>
      </c>
      <c r="H10" s="11">
        <v>5282.2693800000006</v>
      </c>
      <c r="I10" s="11">
        <v>3606.3800900000001</v>
      </c>
      <c r="J10" s="11">
        <v>5790.6704600000012</v>
      </c>
      <c r="K10" s="11">
        <v>5317.9246299999995</v>
      </c>
      <c r="L10" s="11">
        <v>4628.7092300000004</v>
      </c>
      <c r="M10" s="11">
        <v>47750.004310999997</v>
      </c>
      <c r="N10" s="11">
        <v>50844.686000000009</v>
      </c>
      <c r="O10" s="11">
        <v>19.964950000000002</v>
      </c>
      <c r="P10" s="11">
        <v>3207.2492499999998</v>
      </c>
      <c r="Q10" s="11">
        <v>5234.3454599999995</v>
      </c>
      <c r="R10" s="11">
        <v>62689.585163000003</v>
      </c>
      <c r="S10" s="11">
        <v>75424.4755</v>
      </c>
      <c r="T10" s="11">
        <v>4183.8374599999997</v>
      </c>
    </row>
    <row r="11" spans="1:20" ht="39">
      <c r="A11" s="7" t="s">
        <v>4</v>
      </c>
      <c r="B11" s="15" t="s">
        <v>45</v>
      </c>
      <c r="C11" s="11">
        <v>50104.171241524709</v>
      </c>
      <c r="D11" s="11">
        <v>2812.315317999999</v>
      </c>
      <c r="E11" s="11">
        <v>2767.6584500000004</v>
      </c>
      <c r="F11" s="11">
        <v>2002.4777890000003</v>
      </c>
      <c r="G11" s="11">
        <v>1983.584728</v>
      </c>
      <c r="H11" s="11">
        <v>2551.5292265964808</v>
      </c>
      <c r="I11" s="11">
        <v>1282.0465410000002</v>
      </c>
      <c r="J11" s="11">
        <v>6604.0438709999999</v>
      </c>
      <c r="K11" s="11">
        <v>1998.9897984999998</v>
      </c>
      <c r="L11" s="11">
        <v>1063.1059029999999</v>
      </c>
      <c r="M11" s="11">
        <v>1084.5281414282501</v>
      </c>
      <c r="N11" s="11">
        <v>1894.2004609999999</v>
      </c>
      <c r="O11" s="11">
        <v>1541.405393</v>
      </c>
      <c r="P11" s="11">
        <v>1276.2853390000002</v>
      </c>
      <c r="Q11" s="11">
        <v>5180.3486600000024</v>
      </c>
      <c r="R11" s="11">
        <v>5269.9573479999999</v>
      </c>
      <c r="S11" s="11">
        <v>7995.071762999999</v>
      </c>
      <c r="T11" s="11">
        <v>2796.622511</v>
      </c>
    </row>
    <row r="12" spans="1:20">
      <c r="A12" s="7" t="s">
        <v>5</v>
      </c>
      <c r="B12" s="14" t="s">
        <v>24</v>
      </c>
      <c r="C12" s="11">
        <v>130608.637812</v>
      </c>
      <c r="D12" s="11">
        <v>0</v>
      </c>
      <c r="E12" s="11">
        <v>250.860468</v>
      </c>
      <c r="F12" s="11">
        <v>191.73584399999999</v>
      </c>
      <c r="G12" s="11">
        <v>35.844167999999996</v>
      </c>
      <c r="H12" s="11">
        <v>261.86847599999999</v>
      </c>
      <c r="I12" s="11">
        <v>0</v>
      </c>
      <c r="J12" s="11">
        <v>449.88873599999999</v>
      </c>
      <c r="K12" s="11">
        <v>146.8374</v>
      </c>
      <c r="L12" s="11">
        <v>58.147511999999992</v>
      </c>
      <c r="M12" s="11">
        <v>13735.345548000001</v>
      </c>
      <c r="N12" s="11">
        <v>27.911159999999999</v>
      </c>
      <c r="O12" s="11">
        <v>11.505420000000001</v>
      </c>
      <c r="P12" s="11">
        <v>2.3079719999999999</v>
      </c>
      <c r="Q12" s="11">
        <v>489.69301200000001</v>
      </c>
      <c r="R12" s="11">
        <v>111097.933044</v>
      </c>
      <c r="S12" s="11">
        <v>3804.683724</v>
      </c>
      <c r="T12" s="11">
        <v>44.075327999999999</v>
      </c>
    </row>
    <row r="13" spans="1:20" s="41" customFormat="1">
      <c r="A13" s="42"/>
      <c r="B13" s="16" t="s">
        <v>25</v>
      </c>
      <c r="C13" s="12">
        <v>4539688.095695436</v>
      </c>
      <c r="D13" s="12">
        <v>72600.746633264469</v>
      </c>
      <c r="E13" s="12">
        <v>68913.212213600025</v>
      </c>
      <c r="F13" s="12">
        <v>123348.98785842041</v>
      </c>
      <c r="G13" s="12">
        <v>68032.580177055846</v>
      </c>
      <c r="H13" s="12">
        <v>71820.106839999993</v>
      </c>
      <c r="I13" s="12">
        <v>85541.242334336275</v>
      </c>
      <c r="J13" s="12">
        <v>126017.22140900079</v>
      </c>
      <c r="K13" s="12">
        <v>75412.470383184322</v>
      </c>
      <c r="L13" s="12">
        <v>66582.644428976055</v>
      </c>
      <c r="M13" s="12">
        <v>99803.222760400007</v>
      </c>
      <c r="N13" s="12">
        <v>88439.830944824993</v>
      </c>
      <c r="O13" s="12">
        <v>57191.07070451152</v>
      </c>
      <c r="P13" s="12">
        <v>91027.626802004728</v>
      </c>
      <c r="Q13" s="12">
        <v>135600.75223556001</v>
      </c>
      <c r="R13" s="12">
        <v>2179968.9664454958</v>
      </c>
      <c r="S13" s="12">
        <v>1034086.4320252</v>
      </c>
      <c r="T13" s="12">
        <v>95300.98149960002</v>
      </c>
    </row>
    <row r="14" spans="1:20" ht="39">
      <c r="A14" s="7" t="s">
        <v>6</v>
      </c>
      <c r="B14" s="14" t="s">
        <v>46</v>
      </c>
      <c r="C14" s="11">
        <v>508573.437844</v>
      </c>
      <c r="D14" s="11">
        <v>8.4781440000000003</v>
      </c>
      <c r="E14" s="11">
        <v>0</v>
      </c>
      <c r="F14" s="11">
        <v>0</v>
      </c>
      <c r="G14" s="11">
        <v>0</v>
      </c>
      <c r="H14" s="11">
        <v>0</v>
      </c>
      <c r="I14" s="11">
        <v>438.72025800000006</v>
      </c>
      <c r="J14" s="11">
        <v>659.03142999999989</v>
      </c>
      <c r="K14" s="11">
        <v>0</v>
      </c>
      <c r="L14" s="11">
        <v>0</v>
      </c>
      <c r="M14" s="11">
        <v>311.00457200000005</v>
      </c>
      <c r="N14" s="11">
        <v>0</v>
      </c>
      <c r="O14" s="11">
        <v>0</v>
      </c>
      <c r="P14" s="11">
        <v>0</v>
      </c>
      <c r="Q14" s="11">
        <v>0</v>
      </c>
      <c r="R14" s="11">
        <v>367082.40017999994</v>
      </c>
      <c r="S14" s="11">
        <v>139691.49857999998</v>
      </c>
      <c r="T14" s="11">
        <v>382.30468000000002</v>
      </c>
    </row>
    <row r="15" spans="1:20">
      <c r="A15" s="7" t="s">
        <v>7</v>
      </c>
      <c r="B15" s="14" t="s">
        <v>47</v>
      </c>
      <c r="C15" s="11">
        <v>1559672.1631154001</v>
      </c>
      <c r="D15" s="11">
        <v>75.853626599999984</v>
      </c>
      <c r="E15" s="11">
        <v>1017.0476696000001</v>
      </c>
      <c r="F15" s="11">
        <v>569.41288740000005</v>
      </c>
      <c r="G15" s="11">
        <v>3719.4283769999997</v>
      </c>
      <c r="H15" s="11">
        <v>0</v>
      </c>
      <c r="I15" s="11">
        <v>4.5725579999999999</v>
      </c>
      <c r="J15" s="11">
        <v>125.01943199999998</v>
      </c>
      <c r="K15" s="11">
        <v>419.54487</v>
      </c>
      <c r="L15" s="11">
        <v>582.65941399999997</v>
      </c>
      <c r="M15" s="11">
        <v>23587.076297400003</v>
      </c>
      <c r="N15" s="11">
        <v>1121.6834756000001</v>
      </c>
      <c r="O15" s="11">
        <v>5.9763899999999994</v>
      </c>
      <c r="P15" s="11">
        <v>756.64543650000007</v>
      </c>
      <c r="Q15" s="11">
        <v>5702.2789434999995</v>
      </c>
      <c r="R15" s="11">
        <v>992080.3876420001</v>
      </c>
      <c r="S15" s="11">
        <v>528771.41691120004</v>
      </c>
      <c r="T15" s="11">
        <v>1133.1591845999999</v>
      </c>
    </row>
    <row r="16" spans="1:20" ht="26.25">
      <c r="A16" s="7" t="s">
        <v>8</v>
      </c>
      <c r="B16" s="14" t="s">
        <v>48</v>
      </c>
      <c r="C16" s="11">
        <v>6516.0803839999999</v>
      </c>
      <c r="D16" s="11">
        <v>0</v>
      </c>
      <c r="E16" s="11">
        <v>0</v>
      </c>
      <c r="F16" s="11">
        <v>9.5966909999999981</v>
      </c>
      <c r="G16" s="11">
        <v>0</v>
      </c>
      <c r="H16" s="11">
        <v>0</v>
      </c>
      <c r="I16" s="11">
        <v>0</v>
      </c>
      <c r="J16" s="11">
        <v>0</v>
      </c>
      <c r="K16" s="11">
        <v>161.46686400000002</v>
      </c>
      <c r="L16" s="11">
        <v>0</v>
      </c>
      <c r="M16" s="11">
        <v>4165.22685</v>
      </c>
      <c r="N16" s="11">
        <v>0</v>
      </c>
      <c r="O16" s="11">
        <v>0</v>
      </c>
      <c r="P16" s="11">
        <v>35.723965</v>
      </c>
      <c r="Q16" s="11">
        <v>36.125972999999995</v>
      </c>
      <c r="R16" s="11">
        <v>2107.9400410000003</v>
      </c>
      <c r="S16" s="11">
        <v>0</v>
      </c>
      <c r="T16" s="11">
        <v>0</v>
      </c>
    </row>
    <row r="17" spans="1:20">
      <c r="A17" s="5" t="s">
        <v>9</v>
      </c>
      <c r="B17" s="14" t="s">
        <v>26</v>
      </c>
      <c r="C17" s="11">
        <v>263233.51446510002</v>
      </c>
      <c r="D17" s="11">
        <v>358.43339600000002</v>
      </c>
      <c r="E17" s="11">
        <v>274.3657</v>
      </c>
      <c r="F17" s="11">
        <v>926.03959099999975</v>
      </c>
      <c r="G17" s="11">
        <v>264.76307199999997</v>
      </c>
      <c r="H17" s="11">
        <v>288.108338</v>
      </c>
      <c r="I17" s="11">
        <v>586.12912600000004</v>
      </c>
      <c r="J17" s="11">
        <v>521.531747</v>
      </c>
      <c r="K17" s="11">
        <v>206.20889000000003</v>
      </c>
      <c r="L17" s="11">
        <v>740.37921999999992</v>
      </c>
      <c r="M17" s="11">
        <v>1370.8512179999998</v>
      </c>
      <c r="N17" s="11">
        <v>165.42066799999998</v>
      </c>
      <c r="O17" s="11">
        <v>223.462717</v>
      </c>
      <c r="P17" s="11">
        <v>132.448826</v>
      </c>
      <c r="Q17" s="11">
        <v>472.28597200000002</v>
      </c>
      <c r="R17" s="11">
        <v>238137.04126509998</v>
      </c>
      <c r="S17" s="11">
        <v>18187.093516999998</v>
      </c>
      <c r="T17" s="11">
        <v>378.95120199999991</v>
      </c>
    </row>
    <row r="18" spans="1:20">
      <c r="A18" s="5" t="s">
        <v>10</v>
      </c>
      <c r="B18" s="14" t="s">
        <v>27</v>
      </c>
      <c r="C18" s="11">
        <v>95146.785862000019</v>
      </c>
      <c r="D18" s="11">
        <v>86.730989999999991</v>
      </c>
      <c r="E18" s="11">
        <v>97.078103999999996</v>
      </c>
      <c r="F18" s="11">
        <v>67.506299999999996</v>
      </c>
      <c r="G18" s="11">
        <v>0</v>
      </c>
      <c r="H18" s="11">
        <v>0</v>
      </c>
      <c r="I18" s="11">
        <v>152.26633699999999</v>
      </c>
      <c r="J18" s="11">
        <v>17.280714</v>
      </c>
      <c r="K18" s="11">
        <v>0</v>
      </c>
      <c r="L18" s="11">
        <v>31.718010000000003</v>
      </c>
      <c r="M18" s="11">
        <v>399.63922200000002</v>
      </c>
      <c r="N18" s="11">
        <v>118.966452</v>
      </c>
      <c r="O18" s="11">
        <v>51.471066</v>
      </c>
      <c r="P18" s="11">
        <v>1.2409860000000001</v>
      </c>
      <c r="Q18" s="11">
        <v>1.4316599999999999</v>
      </c>
      <c r="R18" s="11">
        <v>68133.834942000001</v>
      </c>
      <c r="S18" s="11">
        <v>25987.621079</v>
      </c>
      <c r="T18" s="11">
        <v>0</v>
      </c>
    </row>
    <row r="19" spans="1:20">
      <c r="A19" s="7" t="s">
        <v>11</v>
      </c>
      <c r="B19" s="14" t="s">
        <v>49</v>
      </c>
      <c r="C19" s="11">
        <v>44406.476699946805</v>
      </c>
      <c r="D19" s="11">
        <v>24.728870000000001</v>
      </c>
      <c r="E19" s="11">
        <v>0</v>
      </c>
      <c r="F19" s="11">
        <v>137.170818</v>
      </c>
      <c r="G19" s="11">
        <v>313.08312699999999</v>
      </c>
      <c r="H19" s="11">
        <v>2.6269999999999998</v>
      </c>
      <c r="I19" s="11">
        <v>0</v>
      </c>
      <c r="J19" s="11">
        <v>48.308437999999995</v>
      </c>
      <c r="K19" s="11">
        <v>474.01162499999998</v>
      </c>
      <c r="L19" s="11">
        <v>77.701850000000007</v>
      </c>
      <c r="M19" s="11">
        <v>210.31195000000002</v>
      </c>
      <c r="N19" s="11">
        <v>10.252405999999999</v>
      </c>
      <c r="O19" s="11">
        <v>57.576625</v>
      </c>
      <c r="P19" s="11">
        <v>2.7656999999999998</v>
      </c>
      <c r="Q19" s="11">
        <v>3361.0059500000002</v>
      </c>
      <c r="R19" s="11">
        <v>32893.549610946808</v>
      </c>
      <c r="S19" s="11">
        <v>6793.3827299999994</v>
      </c>
      <c r="T19" s="11">
        <v>0</v>
      </c>
    </row>
    <row r="20" spans="1:20" ht="26.25">
      <c r="A20" s="7" t="s">
        <v>12</v>
      </c>
      <c r="B20" s="14" t="s">
        <v>50</v>
      </c>
      <c r="C20" s="11">
        <v>262758.8068348415</v>
      </c>
      <c r="D20" s="11">
        <v>557.27649899999994</v>
      </c>
      <c r="E20" s="11">
        <v>905.88921900000014</v>
      </c>
      <c r="F20" s="11">
        <v>2869.7049299999999</v>
      </c>
      <c r="G20" s="11">
        <v>3436.8753388414002</v>
      </c>
      <c r="H20" s="11">
        <v>2547.8253489999997</v>
      </c>
      <c r="I20" s="11">
        <v>2153.2929879999997</v>
      </c>
      <c r="J20" s="11">
        <v>869.55712800000003</v>
      </c>
      <c r="K20" s="11">
        <v>851.66098499999998</v>
      </c>
      <c r="L20" s="11">
        <v>1418.7889660000001</v>
      </c>
      <c r="M20" s="11">
        <v>16935.529289000002</v>
      </c>
      <c r="N20" s="11">
        <v>994.41267399999992</v>
      </c>
      <c r="O20" s="11">
        <v>646.48764799999981</v>
      </c>
      <c r="P20" s="11">
        <v>3910.0890399999998</v>
      </c>
      <c r="Q20" s="11">
        <v>9020.6724169999998</v>
      </c>
      <c r="R20" s="11">
        <v>192471.57649899999</v>
      </c>
      <c r="S20" s="11">
        <v>22441.378848999997</v>
      </c>
      <c r="T20" s="11">
        <v>727.78901600000006</v>
      </c>
    </row>
    <row r="21" spans="1:20" ht="26.25">
      <c r="A21" s="7" t="s">
        <v>13</v>
      </c>
      <c r="B21" s="14" t="s">
        <v>28</v>
      </c>
      <c r="C21" s="11">
        <v>59670.823590195898</v>
      </c>
      <c r="D21" s="11">
        <v>844.49153799999999</v>
      </c>
      <c r="E21" s="11">
        <v>3.7943060000000002</v>
      </c>
      <c r="F21" s="11">
        <v>230.31386200000003</v>
      </c>
      <c r="G21" s="11">
        <v>1189.8745819999999</v>
      </c>
      <c r="H21" s="11">
        <v>542.14183400000002</v>
      </c>
      <c r="I21" s="11">
        <v>601.06467199999997</v>
      </c>
      <c r="J21" s="11">
        <v>1509.6505708788839</v>
      </c>
      <c r="K21" s="11">
        <v>503.17972131699997</v>
      </c>
      <c r="L21" s="11">
        <v>410.61321199999998</v>
      </c>
      <c r="M21" s="11">
        <v>3117.1123099999995</v>
      </c>
      <c r="N21" s="11">
        <v>252.39723599999996</v>
      </c>
      <c r="O21" s="11">
        <v>82.24481200000001</v>
      </c>
      <c r="P21" s="11">
        <v>459.97619199999997</v>
      </c>
      <c r="Q21" s="11">
        <v>636.39787000000001</v>
      </c>
      <c r="R21" s="11">
        <v>41979.797010000002</v>
      </c>
      <c r="S21" s="11">
        <v>6814.2599820000005</v>
      </c>
      <c r="T21" s="11">
        <v>493.51388000000003</v>
      </c>
    </row>
    <row r="22" spans="1:20" ht="26.25">
      <c r="A22" s="5" t="s">
        <v>14</v>
      </c>
      <c r="B22" s="14" t="s">
        <v>51</v>
      </c>
      <c r="C22" s="11">
        <v>433.64234000000005</v>
      </c>
      <c r="D22" s="11">
        <v>0</v>
      </c>
      <c r="E22" s="11">
        <v>37.561472999999999</v>
      </c>
      <c r="F22" s="11">
        <v>50.521731000000003</v>
      </c>
      <c r="G22" s="11">
        <v>0</v>
      </c>
      <c r="H22" s="11">
        <v>0</v>
      </c>
      <c r="I22" s="11">
        <v>0</v>
      </c>
      <c r="J22" s="11">
        <v>70.365331000000012</v>
      </c>
      <c r="K22" s="11">
        <v>0</v>
      </c>
      <c r="L22" s="11">
        <v>0</v>
      </c>
      <c r="M22" s="11">
        <v>0</v>
      </c>
      <c r="N22" s="11">
        <v>6.3477139999999999</v>
      </c>
      <c r="O22" s="11">
        <v>0</v>
      </c>
      <c r="P22" s="11">
        <v>0</v>
      </c>
      <c r="Q22" s="11">
        <v>268.846091</v>
      </c>
      <c r="R22" s="11">
        <v>0</v>
      </c>
      <c r="S22" s="11">
        <v>0</v>
      </c>
      <c r="T22" s="11">
        <v>0</v>
      </c>
    </row>
    <row r="23" spans="1:20">
      <c r="A23" s="5" t="s">
        <v>15</v>
      </c>
      <c r="B23" s="14" t="s">
        <v>29</v>
      </c>
      <c r="C23" s="11">
        <v>295732.71565217868</v>
      </c>
      <c r="D23" s="11">
        <v>9962.5255336644823</v>
      </c>
      <c r="E23" s="11">
        <v>16971.440530000011</v>
      </c>
      <c r="F23" s="11">
        <v>14109.745962696996</v>
      </c>
      <c r="G23" s="11">
        <v>11969.35703021444</v>
      </c>
      <c r="H23" s="11">
        <v>12279.805894999996</v>
      </c>
      <c r="I23" s="11">
        <v>15088.463877336251</v>
      </c>
      <c r="J23" s="11">
        <v>22923.643012121905</v>
      </c>
      <c r="K23" s="11">
        <v>12063.1608418673</v>
      </c>
      <c r="L23" s="11">
        <v>10991.044028976061</v>
      </c>
      <c r="M23" s="11">
        <v>11426.315730000002</v>
      </c>
      <c r="N23" s="11">
        <v>14238.071495225</v>
      </c>
      <c r="O23" s="11">
        <v>5160.6645865115024</v>
      </c>
      <c r="P23" s="11">
        <v>14050.276318504702</v>
      </c>
      <c r="Q23" s="11">
        <v>17242.384715060001</v>
      </c>
      <c r="R23" s="11">
        <v>32699.951744999988</v>
      </c>
      <c r="S23" s="11">
        <v>60029.773894999998</v>
      </c>
      <c r="T23" s="11">
        <v>14526.090454999994</v>
      </c>
    </row>
    <row r="24" spans="1:20" ht="26.25">
      <c r="A24" s="5" t="s">
        <v>16</v>
      </c>
      <c r="B24" s="14" t="s">
        <v>52</v>
      </c>
      <c r="C24" s="11">
        <v>1323475.4514960004</v>
      </c>
      <c r="D24" s="11">
        <v>56270.230464</v>
      </c>
      <c r="E24" s="11">
        <v>45010.281120000014</v>
      </c>
      <c r="F24" s="11">
        <v>99278.773860000016</v>
      </c>
      <c r="G24" s="11">
        <v>41798.729184000003</v>
      </c>
      <c r="H24" s="11">
        <v>50936.530848000002</v>
      </c>
      <c r="I24" s="11">
        <v>62474.68214400002</v>
      </c>
      <c r="J24" s="11">
        <v>90677.80444800001</v>
      </c>
      <c r="K24" s="11">
        <v>55683.295432000021</v>
      </c>
      <c r="L24" s="11">
        <v>48288.626292000001</v>
      </c>
      <c r="M24" s="11">
        <v>35092.832544000012</v>
      </c>
      <c r="N24" s="11">
        <v>64106.241712000003</v>
      </c>
      <c r="O24" s="11">
        <v>49208.987520000017</v>
      </c>
      <c r="P24" s="11">
        <v>69208.671168000015</v>
      </c>
      <c r="Q24" s="11">
        <v>92582.947832000005</v>
      </c>
      <c r="R24" s="11">
        <v>188614.04578000001</v>
      </c>
      <c r="S24" s="11">
        <v>203167.96740400011</v>
      </c>
      <c r="T24" s="11">
        <v>71074.803744000019</v>
      </c>
    </row>
    <row r="25" spans="1:20">
      <c r="A25" s="5" t="s">
        <v>17</v>
      </c>
      <c r="B25" s="14" t="s">
        <v>53</v>
      </c>
      <c r="C25" s="11">
        <v>109556.78807777216</v>
      </c>
      <c r="D25" s="11">
        <v>4411.9975719999993</v>
      </c>
      <c r="E25" s="11">
        <v>4475.5541840000014</v>
      </c>
      <c r="F25" s="11">
        <v>5100.2012253234016</v>
      </c>
      <c r="G25" s="11">
        <v>5312.9070939999983</v>
      </c>
      <c r="H25" s="11">
        <v>5223.0675760000004</v>
      </c>
      <c r="I25" s="11">
        <v>4042.0503740000004</v>
      </c>
      <c r="J25" s="11">
        <v>8541.7390159999995</v>
      </c>
      <c r="K25" s="11">
        <v>5049.9411539999992</v>
      </c>
      <c r="L25" s="11">
        <v>3916.0950959999991</v>
      </c>
      <c r="M25" s="11">
        <v>3187.3227779999993</v>
      </c>
      <c r="N25" s="11">
        <v>7407.1916939999983</v>
      </c>
      <c r="O25" s="11">
        <v>1754.1993400000003</v>
      </c>
      <c r="P25" s="11">
        <v>2469.7891700000005</v>
      </c>
      <c r="Q25" s="11">
        <v>6258.5501919999997</v>
      </c>
      <c r="R25" s="11">
        <v>23700.654842448799</v>
      </c>
      <c r="S25" s="11">
        <v>12121.157431999998</v>
      </c>
      <c r="T25" s="11">
        <v>6584.3693379999995</v>
      </c>
    </row>
    <row r="26" spans="1:20" ht="26.25">
      <c r="A26" s="5" t="s">
        <v>18</v>
      </c>
      <c r="B26" s="14" t="s">
        <v>54</v>
      </c>
      <c r="C26" s="11">
        <v>10511.409333999996</v>
      </c>
      <c r="D26" s="11">
        <v>0</v>
      </c>
      <c r="E26" s="11">
        <v>120.19990799999999</v>
      </c>
      <c r="F26" s="11">
        <v>0</v>
      </c>
      <c r="G26" s="11">
        <v>27.562372</v>
      </c>
      <c r="H26" s="11">
        <v>0</v>
      </c>
      <c r="I26" s="11">
        <v>0</v>
      </c>
      <c r="J26" s="11">
        <v>53.290142000000003</v>
      </c>
      <c r="K26" s="11">
        <v>0</v>
      </c>
      <c r="L26" s="11">
        <v>125.01833999999999</v>
      </c>
      <c r="M26" s="11">
        <v>0</v>
      </c>
      <c r="N26" s="11">
        <v>18.845417999999999</v>
      </c>
      <c r="O26" s="11">
        <v>0</v>
      </c>
      <c r="P26" s="11">
        <v>0</v>
      </c>
      <c r="Q26" s="11">
        <v>17.824619999999999</v>
      </c>
      <c r="R26" s="11">
        <v>67.786888000000005</v>
      </c>
      <c r="S26" s="11">
        <v>10080.881645999998</v>
      </c>
      <c r="T26" s="11">
        <v>0</v>
      </c>
    </row>
    <row r="27" spans="1:20" ht="64.5">
      <c r="A27" s="5" t="s">
        <v>19</v>
      </c>
      <c r="B27" s="14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41" customFormat="1">
      <c r="A28" s="40"/>
      <c r="B28" s="16" t="s">
        <v>30</v>
      </c>
      <c r="C28" s="12">
        <v>8574240.0655300263</v>
      </c>
      <c r="D28" s="12">
        <v>130118.72045940958</v>
      </c>
      <c r="E28" s="12">
        <v>120587.34504260003</v>
      </c>
      <c r="F28" s="12">
        <v>133041.11356897402</v>
      </c>
      <c r="G28" s="12">
        <v>1795709.9619953246</v>
      </c>
      <c r="H28" s="12">
        <v>82670.611798596481</v>
      </c>
      <c r="I28" s="12">
        <v>90485.403259220911</v>
      </c>
      <c r="J28" s="12">
        <v>160283.62646400079</v>
      </c>
      <c r="K28" s="12">
        <v>94189.497629684323</v>
      </c>
      <c r="L28" s="12">
        <v>189372.11794097605</v>
      </c>
      <c r="M28" s="12">
        <v>575483.97711986769</v>
      </c>
      <c r="N28" s="12">
        <v>216526.249330825</v>
      </c>
      <c r="O28" s="12">
        <v>68372.163948133646</v>
      </c>
      <c r="P28" s="12">
        <v>195941.86547035704</v>
      </c>
      <c r="Q28" s="12">
        <v>774276.60553375981</v>
      </c>
      <c r="R28" s="12">
        <v>2550279.7748994958</v>
      </c>
      <c r="S28" s="12">
        <v>1126530.0825622</v>
      </c>
      <c r="T28" s="12">
        <v>270370.94850659999</v>
      </c>
    </row>
    <row r="29" spans="1:20" ht="9.75" customHeight="1"/>
    <row r="30" spans="1:20" ht="36.75" customHeight="1">
      <c r="A30" s="21" t="s">
        <v>97</v>
      </c>
      <c r="B30" s="21"/>
      <c r="C30" s="21"/>
      <c r="D30" s="21"/>
      <c r="E30" s="21"/>
      <c r="F30" s="21"/>
    </row>
    <row r="32" spans="1:20" ht="15.75">
      <c r="A32" s="37" t="s">
        <v>98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20" ht="15.75">
      <c r="A33" s="37"/>
      <c r="I33" s="17" t="s">
        <v>81</v>
      </c>
      <c r="O33" s="17" t="s">
        <v>81</v>
      </c>
      <c r="R33" s="17"/>
      <c r="T33" s="17" t="s">
        <v>81</v>
      </c>
    </row>
    <row r="34" spans="1:20" ht="25.5">
      <c r="A34" s="19"/>
      <c r="B34" s="19" t="s">
        <v>31</v>
      </c>
      <c r="C34" s="19" t="s">
        <v>82</v>
      </c>
      <c r="D34" s="39" t="s">
        <v>83</v>
      </c>
      <c r="E34" s="39" t="s">
        <v>84</v>
      </c>
      <c r="F34" s="39" t="s">
        <v>65</v>
      </c>
      <c r="G34" s="39" t="s">
        <v>66</v>
      </c>
      <c r="H34" s="39" t="s">
        <v>85</v>
      </c>
      <c r="I34" s="39" t="s">
        <v>68</v>
      </c>
      <c r="J34" s="39" t="s">
        <v>86</v>
      </c>
      <c r="K34" s="39" t="s">
        <v>87</v>
      </c>
      <c r="L34" s="39" t="s">
        <v>88</v>
      </c>
      <c r="M34" s="39" t="s">
        <v>89</v>
      </c>
      <c r="N34" s="39" t="s">
        <v>73</v>
      </c>
      <c r="O34" s="39" t="s">
        <v>90</v>
      </c>
      <c r="P34" s="39" t="s">
        <v>91</v>
      </c>
      <c r="Q34" s="39" t="s">
        <v>92</v>
      </c>
      <c r="R34" s="39" t="s">
        <v>93</v>
      </c>
      <c r="S34" s="39" t="s">
        <v>94</v>
      </c>
      <c r="T34" s="39" t="s">
        <v>95</v>
      </c>
    </row>
    <row r="35" spans="1:20">
      <c r="A35" s="40"/>
      <c r="B35" s="13" t="s">
        <v>20</v>
      </c>
      <c r="C35" s="12">
        <v>4786407.2659120904</v>
      </c>
      <c r="D35" s="12">
        <v>12504.317943388274</v>
      </c>
      <c r="E35" s="12">
        <v>66789.750098999997</v>
      </c>
      <c r="F35" s="12">
        <v>9985.2136186432017</v>
      </c>
      <c r="G35" s="12">
        <v>2722894.0536554018</v>
      </c>
      <c r="H35" s="12">
        <v>13604.562593000001</v>
      </c>
      <c r="I35" s="12">
        <v>4902.8125740000005</v>
      </c>
      <c r="J35" s="12">
        <v>17211.583455887998</v>
      </c>
      <c r="K35" s="12">
        <v>8241.6695892000007</v>
      </c>
      <c r="L35" s="12">
        <v>119056.23721799999</v>
      </c>
      <c r="M35" s="12">
        <v>405347.2998792</v>
      </c>
      <c r="N35" s="12">
        <v>117072.04501300002</v>
      </c>
      <c r="O35" s="12">
        <v>8305.393882468401</v>
      </c>
      <c r="P35" s="12">
        <v>83137.105774000011</v>
      </c>
      <c r="Q35" s="12">
        <v>624725.19302090001</v>
      </c>
      <c r="R35" s="12">
        <v>479414.69158400001</v>
      </c>
      <c r="S35" s="12">
        <v>90045.585779000001</v>
      </c>
      <c r="T35" s="12">
        <v>3169.7502329999998</v>
      </c>
    </row>
    <row r="36" spans="1:20">
      <c r="A36" s="5" t="s">
        <v>96</v>
      </c>
      <c r="B36" s="14" t="s">
        <v>21</v>
      </c>
      <c r="C36" s="11">
        <v>27917.335496789881</v>
      </c>
      <c r="D36" s="11">
        <v>464.25136738827337</v>
      </c>
      <c r="E36" s="11">
        <v>0</v>
      </c>
      <c r="F36" s="11">
        <v>497.87952864320005</v>
      </c>
      <c r="G36" s="11">
        <v>190.953807402</v>
      </c>
      <c r="H36" s="11">
        <v>0</v>
      </c>
      <c r="I36" s="11">
        <v>17.948656</v>
      </c>
      <c r="J36" s="11">
        <v>96.380590887999986</v>
      </c>
      <c r="K36" s="11">
        <v>0</v>
      </c>
      <c r="L36" s="11">
        <v>223.29158799999999</v>
      </c>
      <c r="M36" s="11">
        <v>28.738055999999997</v>
      </c>
      <c r="N36" s="11">
        <v>0</v>
      </c>
      <c r="O36" s="11">
        <v>4.4593468400000009E-2</v>
      </c>
      <c r="P36" s="11">
        <v>45.900064</v>
      </c>
      <c r="Q36" s="11">
        <v>83.695899999999995</v>
      </c>
      <c r="R36" s="11">
        <v>23992.826107999997</v>
      </c>
      <c r="S36" s="11">
        <v>1848.7005250000002</v>
      </c>
      <c r="T36" s="11">
        <v>426.72471200000001</v>
      </c>
    </row>
    <row r="37" spans="1:20">
      <c r="A37" s="6"/>
      <c r="B37" s="14" t="s">
        <v>22</v>
      </c>
      <c r="C37" s="11">
        <v>4619685.2686063005</v>
      </c>
      <c r="D37" s="11">
        <v>12040.066576000001</v>
      </c>
      <c r="E37" s="11">
        <v>66789.750098999997</v>
      </c>
      <c r="F37" s="11">
        <v>9386.2104710000021</v>
      </c>
      <c r="G37" s="11">
        <v>2722703.0998479999</v>
      </c>
      <c r="H37" s="11">
        <v>13527.453565</v>
      </c>
      <c r="I37" s="11">
        <v>4884.8639180000009</v>
      </c>
      <c r="J37" s="11">
        <v>17115.202864999999</v>
      </c>
      <c r="K37" s="11">
        <v>7922.1981772000008</v>
      </c>
      <c r="L37" s="11">
        <v>118832.94563</v>
      </c>
      <c r="M37" s="11">
        <v>388615.79062820005</v>
      </c>
      <c r="N37" s="11">
        <v>117043.55406500002</v>
      </c>
      <c r="O37" s="11">
        <v>8289.3078330000008</v>
      </c>
      <c r="P37" s="11">
        <v>83090.601645000002</v>
      </c>
      <c r="Q37" s="11">
        <v>624346.61036990001</v>
      </c>
      <c r="R37" s="11">
        <v>335583.269914</v>
      </c>
      <c r="S37" s="11">
        <v>86771.317481000006</v>
      </c>
      <c r="T37" s="11">
        <v>2743.0255209999996</v>
      </c>
    </row>
    <row r="38" spans="1:20" ht="26.25">
      <c r="A38" s="5" t="s">
        <v>1</v>
      </c>
      <c r="B38" s="15" t="s">
        <v>43</v>
      </c>
      <c r="C38" s="11">
        <v>3357186.5981690004</v>
      </c>
      <c r="D38" s="11">
        <v>3000.0032259999998</v>
      </c>
      <c r="E38" s="11">
        <v>39615.804539000004</v>
      </c>
      <c r="F38" s="11">
        <v>0</v>
      </c>
      <c r="G38" s="11">
        <v>2669640.8064979999</v>
      </c>
      <c r="H38" s="11">
        <v>0</v>
      </c>
      <c r="I38" s="11">
        <v>0</v>
      </c>
      <c r="J38" s="11">
        <v>179.494392</v>
      </c>
      <c r="K38" s="11">
        <v>0</v>
      </c>
      <c r="L38" s="11">
        <v>111680.713409</v>
      </c>
      <c r="M38" s="11">
        <v>328647.14563000004</v>
      </c>
      <c r="N38" s="11">
        <v>0</v>
      </c>
      <c r="O38" s="11">
        <v>0</v>
      </c>
      <c r="P38" s="11">
        <v>79409.162909999999</v>
      </c>
      <c r="Q38" s="11">
        <v>45.640020999999997</v>
      </c>
      <c r="R38" s="11">
        <v>124967.82754400001</v>
      </c>
      <c r="S38" s="11">
        <v>0</v>
      </c>
      <c r="T38" s="11">
        <v>0</v>
      </c>
    </row>
    <row r="39" spans="1:20">
      <c r="A39" s="5" t="s">
        <v>2</v>
      </c>
      <c r="B39" s="15" t="s">
        <v>23</v>
      </c>
      <c r="C39" s="11">
        <v>885477.36825189984</v>
      </c>
      <c r="D39" s="11">
        <v>4040.8978499999998</v>
      </c>
      <c r="E39" s="11">
        <v>16200.964461999998</v>
      </c>
      <c r="F39" s="11">
        <v>423.45412199999998</v>
      </c>
      <c r="G39" s="11">
        <v>50941.250497999994</v>
      </c>
      <c r="H39" s="11">
        <v>4037.5847760000006</v>
      </c>
      <c r="I39" s="11">
        <v>2.5263469999999999</v>
      </c>
      <c r="J39" s="11">
        <v>3976.1520079999996</v>
      </c>
      <c r="K39" s="11">
        <v>0</v>
      </c>
      <c r="L39" s="11">
        <v>724.36017500000003</v>
      </c>
      <c r="M39" s="11">
        <v>12108.340714</v>
      </c>
      <c r="N39" s="11">
        <v>45058.472975999997</v>
      </c>
      <c r="O39" s="11">
        <v>6954.1526720000002</v>
      </c>
      <c r="P39" s="11">
        <v>23.606511999999999</v>
      </c>
      <c r="Q39" s="11">
        <v>603915.16424089996</v>
      </c>
      <c r="R39" s="11">
        <v>130361.031687</v>
      </c>
      <c r="S39" s="11">
        <v>4259.2974239999994</v>
      </c>
      <c r="T39" s="11">
        <v>2450.1117879999997</v>
      </c>
    </row>
    <row r="40" spans="1:20" ht="39">
      <c r="A40" s="5" t="s">
        <v>3</v>
      </c>
      <c r="B40" s="15" t="s">
        <v>44</v>
      </c>
      <c r="C40" s="11">
        <v>331507.35477819998</v>
      </c>
      <c r="D40" s="11">
        <v>1836.1520970000001</v>
      </c>
      <c r="E40" s="11">
        <v>8023.1815130000005</v>
      </c>
      <c r="F40" s="11">
        <v>7964.6326050000016</v>
      </c>
      <c r="G40" s="11">
        <v>92.802437000000012</v>
      </c>
      <c r="H40" s="11">
        <v>5387.7055889999992</v>
      </c>
      <c r="I40" s="11">
        <v>3431.2894980000005</v>
      </c>
      <c r="J40" s="11">
        <v>6232.2755640000005</v>
      </c>
      <c r="K40" s="11">
        <v>5947.2907920000007</v>
      </c>
      <c r="L40" s="11">
        <v>5643.4135679999999</v>
      </c>
      <c r="M40" s="11">
        <v>44930.644759199997</v>
      </c>
      <c r="N40" s="11">
        <v>67256.606497000015</v>
      </c>
      <c r="O40" s="11">
        <v>0</v>
      </c>
      <c r="P40" s="11">
        <v>2485.2478029999997</v>
      </c>
      <c r="Q40" s="11">
        <v>15580.880052999999</v>
      </c>
      <c r="R40" s="11">
        <v>76652.199506000004</v>
      </c>
      <c r="S40" s="11">
        <v>80043.032497000007</v>
      </c>
      <c r="T40" s="11">
        <v>0</v>
      </c>
    </row>
    <row r="41" spans="1:20" ht="39">
      <c r="A41" s="7" t="s">
        <v>4</v>
      </c>
      <c r="B41" s="15" t="s">
        <v>45</v>
      </c>
      <c r="C41" s="11">
        <v>45513.947407199979</v>
      </c>
      <c r="D41" s="11">
        <v>3163.0134030000004</v>
      </c>
      <c r="E41" s="11">
        <v>2949.7995849999998</v>
      </c>
      <c r="F41" s="11">
        <v>998.12374399999999</v>
      </c>
      <c r="G41" s="11">
        <v>2028.240415</v>
      </c>
      <c r="H41" s="11">
        <v>4102.1631999999991</v>
      </c>
      <c r="I41" s="11">
        <v>1451.0480729999999</v>
      </c>
      <c r="J41" s="11">
        <v>6727.2809009999992</v>
      </c>
      <c r="K41" s="11">
        <v>1974.9073852000001</v>
      </c>
      <c r="L41" s="11">
        <v>784.45847800000001</v>
      </c>
      <c r="M41" s="11">
        <v>2929.659525</v>
      </c>
      <c r="N41" s="11">
        <v>4728.4745920000005</v>
      </c>
      <c r="O41" s="11">
        <v>1335.1551610000001</v>
      </c>
      <c r="P41" s="11">
        <v>1172.5844200000001</v>
      </c>
      <c r="Q41" s="11">
        <v>4804.926054999999</v>
      </c>
      <c r="R41" s="11">
        <v>3602.2111770000001</v>
      </c>
      <c r="S41" s="11">
        <v>2468.98756</v>
      </c>
      <c r="T41" s="11">
        <v>292.91373299999998</v>
      </c>
    </row>
    <row r="42" spans="1:20">
      <c r="A42" s="7" t="s">
        <v>5</v>
      </c>
      <c r="B42" s="14" t="s">
        <v>24</v>
      </c>
      <c r="C42" s="11">
        <v>138804.66180899998</v>
      </c>
      <c r="D42" s="11">
        <v>0</v>
      </c>
      <c r="E42" s="11">
        <v>0</v>
      </c>
      <c r="F42" s="11">
        <v>101.12361899999999</v>
      </c>
      <c r="G42" s="11">
        <v>0</v>
      </c>
      <c r="H42" s="11">
        <v>77.109027999999995</v>
      </c>
      <c r="I42" s="11">
        <v>0</v>
      </c>
      <c r="J42" s="11">
        <v>0</v>
      </c>
      <c r="K42" s="11">
        <v>319.47141199999993</v>
      </c>
      <c r="L42" s="11">
        <v>0</v>
      </c>
      <c r="M42" s="11">
        <v>16702.771194999998</v>
      </c>
      <c r="N42" s="11">
        <v>28.490947999999996</v>
      </c>
      <c r="O42" s="11">
        <v>16.041455999999997</v>
      </c>
      <c r="P42" s="11">
        <v>0.60406499999999996</v>
      </c>
      <c r="Q42" s="11">
        <v>294.886751</v>
      </c>
      <c r="R42" s="11">
        <v>119838.59556199997</v>
      </c>
      <c r="S42" s="11">
        <v>1425.5677729999998</v>
      </c>
      <c r="T42" s="11">
        <v>0</v>
      </c>
    </row>
    <row r="43" spans="1:20">
      <c r="A43" s="42"/>
      <c r="B43" s="16" t="s">
        <v>25</v>
      </c>
      <c r="C43" s="12">
        <v>4410612.2343644686</v>
      </c>
      <c r="D43" s="12">
        <v>54325.139950713972</v>
      </c>
      <c r="E43" s="12">
        <v>70243.478343800001</v>
      </c>
      <c r="F43" s="12">
        <v>144184.51511605238</v>
      </c>
      <c r="G43" s="12">
        <v>71107.182528632111</v>
      </c>
      <c r="H43" s="12">
        <v>71284.990574299984</v>
      </c>
      <c r="I43" s="12">
        <v>91047.620450380418</v>
      </c>
      <c r="J43" s="12">
        <v>138459.88370372867</v>
      </c>
      <c r="K43" s="12">
        <v>80941.925665408009</v>
      </c>
      <c r="L43" s="12">
        <v>83956.536279304142</v>
      </c>
      <c r="M43" s="12">
        <v>75121.600178000008</v>
      </c>
      <c r="N43" s="12">
        <v>87725.672821797838</v>
      </c>
      <c r="O43" s="12">
        <v>59850.841054398901</v>
      </c>
      <c r="P43" s="12">
        <v>80107.976874646018</v>
      </c>
      <c r="Q43" s="12">
        <v>138349.948779406</v>
      </c>
      <c r="R43" s="12">
        <v>2050923.7565261</v>
      </c>
      <c r="S43" s="12">
        <v>995914.23058249999</v>
      </c>
      <c r="T43" s="12">
        <v>117066.93493529997</v>
      </c>
    </row>
    <row r="44" spans="1:20" ht="39">
      <c r="A44" s="7" t="s">
        <v>6</v>
      </c>
      <c r="B44" s="14" t="s">
        <v>46</v>
      </c>
      <c r="C44" s="11">
        <v>153527.5469903</v>
      </c>
      <c r="D44" s="11">
        <v>7.2497901000000002</v>
      </c>
      <c r="E44" s="11">
        <v>0</v>
      </c>
      <c r="F44" s="11">
        <v>14.237987</v>
      </c>
      <c r="G44" s="11">
        <v>0</v>
      </c>
      <c r="H44" s="11">
        <v>25.904728000000002</v>
      </c>
      <c r="I44" s="11">
        <v>41.3730744</v>
      </c>
      <c r="J44" s="11">
        <v>0</v>
      </c>
      <c r="K44" s="11">
        <v>0</v>
      </c>
      <c r="L44" s="11">
        <v>0</v>
      </c>
      <c r="M44" s="11">
        <v>100.48004189999997</v>
      </c>
      <c r="N44" s="11">
        <v>0</v>
      </c>
      <c r="O44" s="11">
        <v>0</v>
      </c>
      <c r="P44" s="11">
        <v>0</v>
      </c>
      <c r="Q44" s="11">
        <v>0</v>
      </c>
      <c r="R44" s="11">
        <v>110306.17792280001</v>
      </c>
      <c r="S44" s="11">
        <v>42967.212889200004</v>
      </c>
      <c r="T44" s="11">
        <v>64.910556900000003</v>
      </c>
    </row>
    <row r="45" spans="1:20">
      <c r="A45" s="7" t="s">
        <v>7</v>
      </c>
      <c r="B45" s="14" t="s">
        <v>47</v>
      </c>
      <c r="C45" s="11">
        <v>1606482.7746052998</v>
      </c>
      <c r="D45" s="11">
        <v>0</v>
      </c>
      <c r="E45" s="11">
        <v>1125.2225472</v>
      </c>
      <c r="F45" s="11">
        <v>973.22526049999988</v>
      </c>
      <c r="G45" s="11">
        <v>4706.1390019999999</v>
      </c>
      <c r="H45" s="11">
        <v>0</v>
      </c>
      <c r="I45" s="11">
        <v>14.258926800000001</v>
      </c>
      <c r="J45" s="11">
        <v>0</v>
      </c>
      <c r="K45" s="11">
        <v>478.62156999999996</v>
      </c>
      <c r="L45" s="11">
        <v>1041.4268204</v>
      </c>
      <c r="M45" s="11">
        <v>13744.9227931</v>
      </c>
      <c r="N45" s="11">
        <v>1396.8590394999999</v>
      </c>
      <c r="O45" s="11">
        <v>25.166119999999999</v>
      </c>
      <c r="P45" s="11">
        <v>304.10898900000001</v>
      </c>
      <c r="Q45" s="11">
        <v>1721.3647328</v>
      </c>
      <c r="R45" s="11">
        <v>997698.17157489981</v>
      </c>
      <c r="S45" s="11">
        <v>581574.58138890006</v>
      </c>
      <c r="T45" s="11">
        <v>1678.7058401999998</v>
      </c>
    </row>
    <row r="46" spans="1:20" ht="26.25">
      <c r="A46" s="7" t="s">
        <v>8</v>
      </c>
      <c r="B46" s="14" t="s">
        <v>48</v>
      </c>
      <c r="C46" s="11">
        <v>2392.2980066999999</v>
      </c>
      <c r="D46" s="11">
        <v>0</v>
      </c>
      <c r="E46" s="11">
        <v>0</v>
      </c>
      <c r="F46" s="11">
        <v>9.7968149999999987</v>
      </c>
      <c r="G46" s="11">
        <v>0</v>
      </c>
      <c r="H46" s="11">
        <v>0</v>
      </c>
      <c r="I46" s="11">
        <v>0</v>
      </c>
      <c r="J46" s="11">
        <v>0</v>
      </c>
      <c r="K46" s="11">
        <v>152.02960499999998</v>
      </c>
      <c r="L46" s="11">
        <v>0</v>
      </c>
      <c r="M46" s="11">
        <v>1343.8159625999999</v>
      </c>
      <c r="N46" s="11">
        <v>0</v>
      </c>
      <c r="O46" s="11">
        <v>0</v>
      </c>
      <c r="P46" s="11">
        <v>0</v>
      </c>
      <c r="Q46" s="11">
        <v>24.515924999999999</v>
      </c>
      <c r="R46" s="11">
        <v>862.13969909999992</v>
      </c>
      <c r="S46" s="11">
        <v>0</v>
      </c>
      <c r="T46" s="11">
        <v>0</v>
      </c>
    </row>
    <row r="47" spans="1:20">
      <c r="A47" s="5" t="s">
        <v>9</v>
      </c>
      <c r="B47" s="14" t="s">
        <v>26</v>
      </c>
      <c r="C47" s="11">
        <v>312425.00441980001</v>
      </c>
      <c r="D47" s="11">
        <v>270.98561800000004</v>
      </c>
      <c r="E47" s="11">
        <v>329.24632500000001</v>
      </c>
      <c r="F47" s="11">
        <v>971.57856200000003</v>
      </c>
      <c r="G47" s="11">
        <v>246.49232400000002</v>
      </c>
      <c r="H47" s="11">
        <v>298.80485999999996</v>
      </c>
      <c r="I47" s="11">
        <v>575.59967700000016</v>
      </c>
      <c r="J47" s="11">
        <v>559.20324360000018</v>
      </c>
      <c r="K47" s="11">
        <v>170.72089030000001</v>
      </c>
      <c r="L47" s="11">
        <v>917.49999600000001</v>
      </c>
      <c r="M47" s="11">
        <v>2628.0040244000002</v>
      </c>
      <c r="N47" s="11">
        <v>170.79215399999998</v>
      </c>
      <c r="O47" s="11">
        <v>198.43467800000002</v>
      </c>
      <c r="P47" s="11">
        <v>132.55521400000001</v>
      </c>
      <c r="Q47" s="11">
        <v>477.70028100000002</v>
      </c>
      <c r="R47" s="11">
        <v>283315.98381600005</v>
      </c>
      <c r="S47" s="11">
        <v>20676.269681500002</v>
      </c>
      <c r="T47" s="11">
        <v>485.13307500000008</v>
      </c>
    </row>
    <row r="48" spans="1:20">
      <c r="A48" s="5" t="s">
        <v>10</v>
      </c>
      <c r="B48" s="14" t="s">
        <v>27</v>
      </c>
      <c r="C48" s="11">
        <v>99888.640951599984</v>
      </c>
      <c r="D48" s="11">
        <v>42.398908000000006</v>
      </c>
      <c r="E48" s="11">
        <v>348.49791199999999</v>
      </c>
      <c r="F48" s="11">
        <v>650.58581200000003</v>
      </c>
      <c r="G48" s="11">
        <v>0</v>
      </c>
      <c r="H48" s="11">
        <v>27.257512000000002</v>
      </c>
      <c r="I48" s="11">
        <v>44.975110000000001</v>
      </c>
      <c r="J48" s="11">
        <v>57.749074400000005</v>
      </c>
      <c r="K48" s="11">
        <v>0</v>
      </c>
      <c r="L48" s="11">
        <v>95.984179999999995</v>
      </c>
      <c r="M48" s="11">
        <v>28.202260000000003</v>
      </c>
      <c r="N48" s="11">
        <v>0</v>
      </c>
      <c r="O48" s="11">
        <v>39.695715999999997</v>
      </c>
      <c r="P48" s="11">
        <v>0</v>
      </c>
      <c r="Q48" s="11">
        <v>0</v>
      </c>
      <c r="R48" s="11">
        <v>73617.13076320001</v>
      </c>
      <c r="S48" s="11">
        <v>24285.331436</v>
      </c>
      <c r="T48" s="11">
        <v>650.832268</v>
      </c>
    </row>
    <row r="49" spans="1:20">
      <c r="A49" s="7" t="s">
        <v>11</v>
      </c>
      <c r="B49" s="14" t="s">
        <v>49</v>
      </c>
      <c r="C49" s="11">
        <v>35764.834084699993</v>
      </c>
      <c r="D49" s="11">
        <v>0</v>
      </c>
      <c r="E49" s="11">
        <v>111.591342</v>
      </c>
      <c r="F49" s="11">
        <v>72.139449999999997</v>
      </c>
      <c r="G49" s="11">
        <v>346.60358999999994</v>
      </c>
      <c r="H49" s="11">
        <v>2.42475</v>
      </c>
      <c r="I49" s="11">
        <v>8.3000000000000001E-4</v>
      </c>
      <c r="J49" s="11">
        <v>47.758282999999999</v>
      </c>
      <c r="K49" s="11">
        <v>204.38720999999998</v>
      </c>
      <c r="L49" s="11">
        <v>9.434565000000001</v>
      </c>
      <c r="M49" s="11">
        <v>84.810434999999998</v>
      </c>
      <c r="N49" s="11">
        <v>0</v>
      </c>
      <c r="O49" s="11">
        <v>0</v>
      </c>
      <c r="P49" s="11">
        <v>0</v>
      </c>
      <c r="Q49" s="11">
        <v>2729.3553999999999</v>
      </c>
      <c r="R49" s="11">
        <v>28440.851267499998</v>
      </c>
      <c r="S49" s="11">
        <v>3715.4769621999994</v>
      </c>
      <c r="T49" s="11">
        <v>0</v>
      </c>
    </row>
    <row r="50" spans="1:20" ht="26.25">
      <c r="A50" s="7" t="s">
        <v>12</v>
      </c>
      <c r="B50" s="14" t="s">
        <v>50</v>
      </c>
      <c r="C50" s="11">
        <v>235181.64237250006</v>
      </c>
      <c r="D50" s="11">
        <v>623.13633000000004</v>
      </c>
      <c r="E50" s="11">
        <v>2540.7749492000003</v>
      </c>
      <c r="F50" s="11">
        <v>3365.3899270000006</v>
      </c>
      <c r="G50" s="11">
        <v>4176.6193729999995</v>
      </c>
      <c r="H50" s="11">
        <v>1941.6345685000001</v>
      </c>
      <c r="I50" s="11">
        <v>2584.4970989999997</v>
      </c>
      <c r="J50" s="11">
        <v>942.54285100000004</v>
      </c>
      <c r="K50" s="11">
        <v>1090.5529225</v>
      </c>
      <c r="L50" s="11">
        <v>1293.4210389999998</v>
      </c>
      <c r="M50" s="11">
        <v>5686.5496950000006</v>
      </c>
      <c r="N50" s="11">
        <v>1108.6066660000001</v>
      </c>
      <c r="O50" s="11">
        <v>829.59384499999999</v>
      </c>
      <c r="P50" s="11">
        <v>2106.1990620000001</v>
      </c>
      <c r="Q50" s="11">
        <v>3005.7512280999995</v>
      </c>
      <c r="R50" s="11">
        <v>184417.18844200001</v>
      </c>
      <c r="S50" s="11">
        <v>18589.135381800003</v>
      </c>
      <c r="T50" s="11">
        <v>880.0489934000002</v>
      </c>
    </row>
    <row r="51" spans="1:20" ht="26.25">
      <c r="A51" s="7" t="s">
        <v>13</v>
      </c>
      <c r="B51" s="14" t="s">
        <v>28</v>
      </c>
      <c r="C51" s="11">
        <v>112768.82401494628</v>
      </c>
      <c r="D51" s="11">
        <v>58.3359454</v>
      </c>
      <c r="E51" s="11">
        <v>0</v>
      </c>
      <c r="F51" s="11">
        <v>99.212839399999993</v>
      </c>
      <c r="G51" s="11">
        <v>1890.3933450000002</v>
      </c>
      <c r="H51" s="11">
        <v>1.3149739999999999</v>
      </c>
      <c r="I51" s="11">
        <v>303.63644999999997</v>
      </c>
      <c r="J51" s="11">
        <v>1626.7250579462627</v>
      </c>
      <c r="K51" s="11">
        <v>118.72059</v>
      </c>
      <c r="L51" s="11">
        <v>556.317407</v>
      </c>
      <c r="M51" s="11">
        <v>2976.9019940000003</v>
      </c>
      <c r="N51" s="11">
        <v>283.46687600000007</v>
      </c>
      <c r="O51" s="11">
        <v>0</v>
      </c>
      <c r="P51" s="11">
        <v>1562.5070100000003</v>
      </c>
      <c r="Q51" s="11">
        <v>780.762744</v>
      </c>
      <c r="R51" s="11">
        <v>93286.094203999994</v>
      </c>
      <c r="S51" s="11">
        <v>8725.3563126999998</v>
      </c>
      <c r="T51" s="11">
        <v>499.07826549999999</v>
      </c>
    </row>
    <row r="52" spans="1:20" ht="26.25">
      <c r="A52" s="5" t="s">
        <v>14</v>
      </c>
      <c r="B52" s="14" t="s">
        <v>51</v>
      </c>
      <c r="C52" s="11">
        <v>381.80444900000003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7.3242910000000014</v>
      </c>
      <c r="O52" s="11">
        <v>0</v>
      </c>
      <c r="P52" s="11">
        <v>0</v>
      </c>
      <c r="Q52" s="11">
        <v>334.63066000000003</v>
      </c>
      <c r="R52" s="11">
        <v>39.84949799999999</v>
      </c>
      <c r="S52" s="11">
        <v>0</v>
      </c>
      <c r="T52" s="11">
        <v>0</v>
      </c>
    </row>
    <row r="53" spans="1:20">
      <c r="A53" s="5" t="s">
        <v>15</v>
      </c>
      <c r="B53" s="14" t="s">
        <v>29</v>
      </c>
      <c r="C53" s="11">
        <v>299600.37731358508</v>
      </c>
      <c r="D53" s="11">
        <v>9836.5380715292449</v>
      </c>
      <c r="E53" s="11">
        <v>16992.843327999995</v>
      </c>
      <c r="F53" s="11">
        <v>14803.308053600393</v>
      </c>
      <c r="G53" s="11">
        <v>12941.73527963209</v>
      </c>
      <c r="H53" s="11">
        <v>11829.499777999999</v>
      </c>
      <c r="I53" s="11">
        <v>16192.549693180403</v>
      </c>
      <c r="J53" s="11">
        <v>25269.045728282403</v>
      </c>
      <c r="K53" s="11">
        <v>12709.767068408008</v>
      </c>
      <c r="L53" s="11">
        <v>10705.553212504146</v>
      </c>
      <c r="M53" s="11">
        <v>10717.249486000004</v>
      </c>
      <c r="N53" s="11">
        <v>14755.077678297828</v>
      </c>
      <c r="O53" s="11">
        <v>5455.4142284988857</v>
      </c>
      <c r="P53" s="11">
        <v>15274.352738046005</v>
      </c>
      <c r="Q53" s="11">
        <v>18334.856081605998</v>
      </c>
      <c r="R53" s="11">
        <v>35173.258684</v>
      </c>
      <c r="S53" s="11">
        <v>54903.886459999987</v>
      </c>
      <c r="T53" s="11">
        <v>13705.441744</v>
      </c>
    </row>
    <row r="54" spans="1:20" ht="26.25">
      <c r="A54" s="5" t="s">
        <v>16</v>
      </c>
      <c r="B54" s="14" t="s">
        <v>52</v>
      </c>
      <c r="C54" s="11">
        <v>1424338.7916620006</v>
      </c>
      <c r="D54" s="11">
        <v>40613.589719999996</v>
      </c>
      <c r="E54" s="11">
        <v>44249.812210000004</v>
      </c>
      <c r="F54" s="11">
        <v>118747.897642</v>
      </c>
      <c r="G54" s="11">
        <v>43397.790452000008</v>
      </c>
      <c r="H54" s="11">
        <v>52728.887429999995</v>
      </c>
      <c r="I54" s="11">
        <v>66857.12956500001</v>
      </c>
      <c r="J54" s="11">
        <v>98480.016879999996</v>
      </c>
      <c r="K54" s="11">
        <v>60620.435409999998</v>
      </c>
      <c r="L54" s="11">
        <v>63578.321283999998</v>
      </c>
      <c r="M54" s="11">
        <v>35723.806270000001</v>
      </c>
      <c r="N54" s="11">
        <v>64923.079738000008</v>
      </c>
      <c r="O54" s="11">
        <v>51887.958825000016</v>
      </c>
      <c r="P54" s="11">
        <v>58075.21310500001</v>
      </c>
      <c r="Q54" s="11">
        <v>106074.94422999998</v>
      </c>
      <c r="R54" s="11">
        <v>215446.53835300007</v>
      </c>
      <c r="S54" s="11">
        <v>208666.61399300001</v>
      </c>
      <c r="T54" s="11">
        <v>94266.756554999971</v>
      </c>
    </row>
    <row r="55" spans="1:20">
      <c r="A55" s="5" t="s">
        <v>17</v>
      </c>
      <c r="B55" s="14" t="s">
        <v>53</v>
      </c>
      <c r="C55" s="11">
        <v>109217.79805803677</v>
      </c>
      <c r="D55" s="11">
        <v>2872.9055676847365</v>
      </c>
      <c r="E55" s="11">
        <v>4545.4897303999996</v>
      </c>
      <c r="F55" s="11">
        <v>4477.1427675519999</v>
      </c>
      <c r="G55" s="11">
        <v>3401.4091630000003</v>
      </c>
      <c r="H55" s="11">
        <v>4429.2619737999985</v>
      </c>
      <c r="I55" s="11">
        <v>4433.6000250000006</v>
      </c>
      <c r="J55" s="11">
        <v>11476.842585499995</v>
      </c>
      <c r="K55" s="11">
        <v>5396.6903992000016</v>
      </c>
      <c r="L55" s="11">
        <v>5758.5777754000001</v>
      </c>
      <c r="M55" s="11">
        <v>2086.8572159999994</v>
      </c>
      <c r="N55" s="11">
        <v>5080.4663790000004</v>
      </c>
      <c r="O55" s="11">
        <v>1414.5776418999997</v>
      </c>
      <c r="P55" s="11">
        <v>2653.0407566000003</v>
      </c>
      <c r="Q55" s="11">
        <v>4866.0674968999983</v>
      </c>
      <c r="R55" s="11">
        <v>28213.1423536</v>
      </c>
      <c r="S55" s="11">
        <v>13275.698589200001</v>
      </c>
      <c r="T55" s="11">
        <v>4836.0276372999997</v>
      </c>
    </row>
    <row r="56" spans="1:20" ht="26.25">
      <c r="A56" s="5" t="s">
        <v>18</v>
      </c>
      <c r="B56" s="14" t="s">
        <v>54</v>
      </c>
      <c r="C56" s="11">
        <v>18641.897435999996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107.22994800000001</v>
      </c>
      <c r="S56" s="11">
        <v>18534.667487999999</v>
      </c>
      <c r="T56" s="11">
        <v>0</v>
      </c>
    </row>
    <row r="57" spans="1:20" ht="64.5">
      <c r="A57" s="5" t="s">
        <v>19</v>
      </c>
      <c r="B57" s="14" t="s">
        <v>55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>
      <c r="A58" s="40"/>
      <c r="B58" s="16" t="s">
        <v>30</v>
      </c>
      <c r="C58" s="12">
        <v>9197019.5002765581</v>
      </c>
      <c r="D58" s="12">
        <v>66829.457894102248</v>
      </c>
      <c r="E58" s="12">
        <v>137033.2284428</v>
      </c>
      <c r="F58" s="12">
        <v>154169.72873469559</v>
      </c>
      <c r="G58" s="12">
        <v>2794001.236184034</v>
      </c>
      <c r="H58" s="12">
        <v>84889.553167299979</v>
      </c>
      <c r="I58" s="12">
        <v>95950.433024380414</v>
      </c>
      <c r="J58" s="12">
        <v>155671.46715961667</v>
      </c>
      <c r="K58" s="12">
        <v>89183.595254608008</v>
      </c>
      <c r="L58" s="12">
        <v>203012.77349730412</v>
      </c>
      <c r="M58" s="12">
        <v>480468.90005719999</v>
      </c>
      <c r="N58" s="12">
        <v>204797.71783479786</v>
      </c>
      <c r="O58" s="12">
        <v>68156.234936867302</v>
      </c>
      <c r="P58" s="12">
        <v>163245.08264864603</v>
      </c>
      <c r="Q58" s="12">
        <v>763075.14180030604</v>
      </c>
      <c r="R58" s="12">
        <v>2530338.4481100999</v>
      </c>
      <c r="S58" s="12">
        <v>1085959.8163615</v>
      </c>
      <c r="T58" s="12">
        <v>120236.68516829997</v>
      </c>
    </row>
    <row r="60" spans="1:20" ht="43.5" customHeight="1">
      <c r="A60" s="21" t="s">
        <v>97</v>
      </c>
      <c r="B60" s="21"/>
      <c r="C60" s="21"/>
      <c r="D60" s="21"/>
      <c r="E60" s="21"/>
      <c r="F60" s="21"/>
    </row>
    <row r="62" spans="1:20" ht="15.75">
      <c r="A62" s="37" t="s">
        <v>99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20" ht="15.75">
      <c r="A63" s="37"/>
      <c r="I63" s="17" t="s">
        <v>81</v>
      </c>
      <c r="O63" s="17" t="s">
        <v>81</v>
      </c>
      <c r="R63" s="17"/>
      <c r="T63" s="17" t="s">
        <v>81</v>
      </c>
    </row>
    <row r="64" spans="1:20" ht="25.5">
      <c r="A64" s="19"/>
      <c r="B64" s="19" t="s">
        <v>31</v>
      </c>
      <c r="C64" s="19" t="s">
        <v>82</v>
      </c>
      <c r="D64" s="39" t="s">
        <v>83</v>
      </c>
      <c r="E64" s="39" t="s">
        <v>84</v>
      </c>
      <c r="F64" s="39" t="s">
        <v>65</v>
      </c>
      <c r="G64" s="39" t="s">
        <v>66</v>
      </c>
      <c r="H64" s="39" t="s">
        <v>85</v>
      </c>
      <c r="I64" s="39" t="s">
        <v>68</v>
      </c>
      <c r="J64" s="39" t="s">
        <v>86</v>
      </c>
      <c r="K64" s="39" t="s">
        <v>87</v>
      </c>
      <c r="L64" s="39" t="s">
        <v>88</v>
      </c>
      <c r="M64" s="39" t="s">
        <v>89</v>
      </c>
      <c r="N64" s="39" t="s">
        <v>73</v>
      </c>
      <c r="O64" s="39" t="s">
        <v>90</v>
      </c>
      <c r="P64" s="39" t="s">
        <v>91</v>
      </c>
      <c r="Q64" s="39" t="s">
        <v>92</v>
      </c>
      <c r="R64" s="39" t="s">
        <v>93</v>
      </c>
      <c r="S64" s="39" t="s">
        <v>94</v>
      </c>
      <c r="T64" s="39" t="s">
        <v>95</v>
      </c>
    </row>
    <row r="65" spans="1:20">
      <c r="A65" s="40"/>
      <c r="B65" s="13" t="s">
        <v>20</v>
      </c>
      <c r="C65" s="12">
        <v>5457121.2575990912</v>
      </c>
      <c r="D65" s="12">
        <v>10152.282313096985</v>
      </c>
      <c r="E65" s="12">
        <v>88748.210091999994</v>
      </c>
      <c r="F65" s="12">
        <v>10891.684356851718</v>
      </c>
      <c r="G65" s="12">
        <v>3480491.6962570762</v>
      </c>
      <c r="H65" s="12">
        <v>9135.3409700000011</v>
      </c>
      <c r="I65" s="12">
        <v>16472.640389</v>
      </c>
      <c r="J65" s="12">
        <v>18719.577654000001</v>
      </c>
      <c r="K65" s="12">
        <v>9671.4990470000012</v>
      </c>
      <c r="L65" s="12">
        <v>217714.01250400004</v>
      </c>
      <c r="M65" s="12">
        <v>480460.98290819995</v>
      </c>
      <c r="N65" s="12">
        <v>141821.67055420001</v>
      </c>
      <c r="O65" s="12">
        <v>2086.2473883676003</v>
      </c>
      <c r="P65" s="12">
        <v>111508.23417000001</v>
      </c>
      <c r="Q65" s="12">
        <v>28632.2769243</v>
      </c>
      <c r="R65" s="12">
        <v>527718.08487700007</v>
      </c>
      <c r="S65" s="12">
        <v>108792.08616800001</v>
      </c>
      <c r="T65" s="12">
        <v>194104.73102600002</v>
      </c>
    </row>
    <row r="66" spans="1:20">
      <c r="A66" s="5" t="s">
        <v>96</v>
      </c>
      <c r="B66" s="14" t="s">
        <v>21</v>
      </c>
      <c r="C66" s="11">
        <v>31739.636998392969</v>
      </c>
      <c r="D66" s="11">
        <v>1592.2651040969831</v>
      </c>
      <c r="E66" s="11">
        <v>0</v>
      </c>
      <c r="F66" s="11">
        <v>476.82157785172001</v>
      </c>
      <c r="G66" s="11">
        <v>390.54760607666998</v>
      </c>
      <c r="H66" s="11">
        <v>0</v>
      </c>
      <c r="I66" s="11">
        <v>8.3949200000000008</v>
      </c>
      <c r="J66" s="11">
        <v>2.9881599999999997</v>
      </c>
      <c r="K66" s="11">
        <v>0</v>
      </c>
      <c r="L66" s="11">
        <v>425.48980999999998</v>
      </c>
      <c r="M66" s="11">
        <v>36.139220000000002</v>
      </c>
      <c r="N66" s="11">
        <v>0</v>
      </c>
      <c r="O66" s="11">
        <v>28.508786367600006</v>
      </c>
      <c r="P66" s="11">
        <v>654.08803999999986</v>
      </c>
      <c r="Q66" s="11">
        <v>311.20421999999996</v>
      </c>
      <c r="R66" s="11">
        <v>25719.476480000001</v>
      </c>
      <c r="S66" s="11">
        <v>2093.7130740000002</v>
      </c>
      <c r="T66" s="11">
        <v>0</v>
      </c>
    </row>
    <row r="67" spans="1:20">
      <c r="A67" s="6"/>
      <c r="B67" s="14" t="s">
        <v>22</v>
      </c>
      <c r="C67" s="11">
        <v>5251084.6826243987</v>
      </c>
      <c r="D67" s="11">
        <v>8560.0172090000015</v>
      </c>
      <c r="E67" s="11">
        <v>88748.210091999994</v>
      </c>
      <c r="F67" s="11">
        <v>10383.718432999998</v>
      </c>
      <c r="G67" s="11">
        <v>3480101.1486509996</v>
      </c>
      <c r="H67" s="11">
        <v>9079.8610370000006</v>
      </c>
      <c r="I67" s="11">
        <v>5930.6768570000004</v>
      </c>
      <c r="J67" s="11">
        <v>18654.305562999998</v>
      </c>
      <c r="K67" s="11">
        <v>9527.6560120000013</v>
      </c>
      <c r="L67" s="11">
        <v>217257.07152800003</v>
      </c>
      <c r="M67" s="11">
        <v>466932.72408019996</v>
      </c>
      <c r="N67" s="11">
        <v>141783.56615520001</v>
      </c>
      <c r="O67" s="11">
        <v>2042.8885140000002</v>
      </c>
      <c r="P67" s="11">
        <v>110853.92765300001</v>
      </c>
      <c r="Q67" s="11">
        <v>27751.635574</v>
      </c>
      <c r="R67" s="11">
        <v>354686.20042800001</v>
      </c>
      <c r="S67" s="11">
        <v>104686.34381200001</v>
      </c>
      <c r="T67" s="11">
        <v>194104.73102600002</v>
      </c>
    </row>
    <row r="68" spans="1:20" ht="26.25">
      <c r="A68" s="5" t="s">
        <v>1</v>
      </c>
      <c r="B68" s="15" t="s">
        <v>43</v>
      </c>
      <c r="C68" s="11">
        <v>4307918.7997239986</v>
      </c>
      <c r="D68" s="11">
        <v>2756.667312</v>
      </c>
      <c r="E68" s="11">
        <v>62118.015299999999</v>
      </c>
      <c r="F68" s="11">
        <v>0</v>
      </c>
      <c r="G68" s="11">
        <v>3395398.3164119995</v>
      </c>
      <c r="H68" s="11">
        <v>0</v>
      </c>
      <c r="I68" s="11">
        <v>0</v>
      </c>
      <c r="J68" s="11">
        <v>346.04073</v>
      </c>
      <c r="K68" s="11">
        <v>0</v>
      </c>
      <c r="L68" s="11">
        <v>204756.12149400002</v>
      </c>
      <c r="M68" s="11">
        <v>402306.77626199997</v>
      </c>
      <c r="N68" s="11">
        <v>0</v>
      </c>
      <c r="O68" s="11">
        <v>0</v>
      </c>
      <c r="P68" s="11">
        <v>105489.333816</v>
      </c>
      <c r="Q68" s="11">
        <v>0</v>
      </c>
      <c r="R68" s="11">
        <v>134747.52839799999</v>
      </c>
      <c r="S68" s="11">
        <v>0</v>
      </c>
      <c r="T68" s="11">
        <v>0</v>
      </c>
    </row>
    <row r="69" spans="1:20">
      <c r="A69" s="5" t="s">
        <v>2</v>
      </c>
      <c r="B69" s="15" t="s">
        <v>23</v>
      </c>
      <c r="C69" s="11">
        <v>516815.64199119998</v>
      </c>
      <c r="D69" s="11">
        <v>0</v>
      </c>
      <c r="E69" s="11">
        <v>17800.727800000001</v>
      </c>
      <c r="F69" s="11">
        <v>84.94738000000001</v>
      </c>
      <c r="G69" s="11">
        <v>82096.765760999988</v>
      </c>
      <c r="H69" s="11">
        <v>0</v>
      </c>
      <c r="I69" s="11">
        <v>2.36496</v>
      </c>
      <c r="J69" s="11">
        <v>4304.2984889999998</v>
      </c>
      <c r="K69" s="11">
        <v>0</v>
      </c>
      <c r="L69" s="11">
        <v>4363.2913870000002</v>
      </c>
      <c r="M69" s="11">
        <v>12844.552292</v>
      </c>
      <c r="N69" s="11">
        <v>50687.434263200012</v>
      </c>
      <c r="O69" s="11">
        <v>0</v>
      </c>
      <c r="P69" s="11">
        <v>23.689919999999997</v>
      </c>
      <c r="Q69" s="11">
        <v>6997.5910359999989</v>
      </c>
      <c r="R69" s="11">
        <v>143200.12609900002</v>
      </c>
      <c r="S69" s="11">
        <v>5356.8320439999998</v>
      </c>
      <c r="T69" s="11">
        <v>189053.02056000003</v>
      </c>
    </row>
    <row r="70" spans="1:20" ht="39">
      <c r="A70" s="5" t="s">
        <v>3</v>
      </c>
      <c r="B70" s="15" t="s">
        <v>44</v>
      </c>
      <c r="C70" s="11">
        <v>363391.92001919996</v>
      </c>
      <c r="D70" s="11">
        <v>2193.0741900000003</v>
      </c>
      <c r="E70" s="11">
        <v>3821.590944</v>
      </c>
      <c r="F70" s="11">
        <v>7999.9056780000001</v>
      </c>
      <c r="G70" s="11">
        <v>92.133630000000011</v>
      </c>
      <c r="H70" s="11">
        <v>5747.9159280000013</v>
      </c>
      <c r="I70" s="11">
        <v>3787.2359820000006</v>
      </c>
      <c r="J70" s="11">
        <v>5417.4657120000002</v>
      </c>
      <c r="K70" s="11">
        <v>6948.6817140000012</v>
      </c>
      <c r="L70" s="11">
        <v>7104.0728280000003</v>
      </c>
      <c r="M70" s="11">
        <v>47254.301641200007</v>
      </c>
      <c r="N70" s="11">
        <v>88354.42652400001</v>
      </c>
      <c r="O70" s="11">
        <v>63.382986000000002</v>
      </c>
      <c r="P70" s="11">
        <v>3967.441116</v>
      </c>
      <c r="Q70" s="11">
        <v>14589.149130000003</v>
      </c>
      <c r="R70" s="11">
        <v>76489.836348000012</v>
      </c>
      <c r="S70" s="11">
        <v>89486.041908000014</v>
      </c>
      <c r="T70" s="11">
        <v>75.263760000000005</v>
      </c>
    </row>
    <row r="71" spans="1:20" ht="39">
      <c r="A71" s="7" t="s">
        <v>4</v>
      </c>
      <c r="B71" s="15" t="s">
        <v>45</v>
      </c>
      <c r="C71" s="11">
        <v>62958.320889999988</v>
      </c>
      <c r="D71" s="11">
        <v>3610.2757069999998</v>
      </c>
      <c r="E71" s="11">
        <v>5007.8760479999992</v>
      </c>
      <c r="F71" s="11">
        <v>2298.8653749999994</v>
      </c>
      <c r="G71" s="11">
        <v>2513.9328480000004</v>
      </c>
      <c r="H71" s="11">
        <v>3331.9451089999998</v>
      </c>
      <c r="I71" s="11">
        <v>2141.0759149999999</v>
      </c>
      <c r="J71" s="11">
        <v>8586.5006319999993</v>
      </c>
      <c r="K71" s="11">
        <v>2578.9742980000001</v>
      </c>
      <c r="L71" s="11">
        <v>1033.5858190000001</v>
      </c>
      <c r="M71" s="11">
        <v>4527.0938850000002</v>
      </c>
      <c r="N71" s="11">
        <v>2741.7053679999999</v>
      </c>
      <c r="O71" s="11">
        <v>1979.5055280000001</v>
      </c>
      <c r="P71" s="11">
        <v>1373.4628009999997</v>
      </c>
      <c r="Q71" s="11">
        <v>6164.8954079999976</v>
      </c>
      <c r="R71" s="11">
        <v>248.70958299999998</v>
      </c>
      <c r="S71" s="11">
        <v>9843.4698599999992</v>
      </c>
      <c r="T71" s="11">
        <v>4976.4467059999997</v>
      </c>
    </row>
    <row r="72" spans="1:20">
      <c r="A72" s="7" t="s">
        <v>5</v>
      </c>
      <c r="B72" s="14" t="s">
        <v>24</v>
      </c>
      <c r="C72" s="11">
        <v>174296.93797629999</v>
      </c>
      <c r="D72" s="11">
        <v>0</v>
      </c>
      <c r="E72" s="11">
        <v>0</v>
      </c>
      <c r="F72" s="11">
        <v>31.144345999999999</v>
      </c>
      <c r="G72" s="11">
        <v>0</v>
      </c>
      <c r="H72" s="11">
        <v>55.479932999999996</v>
      </c>
      <c r="I72" s="11">
        <v>10533.568611999999</v>
      </c>
      <c r="J72" s="11">
        <v>62.283930999999995</v>
      </c>
      <c r="K72" s="11">
        <v>143.84303499999999</v>
      </c>
      <c r="L72" s="11">
        <v>31.451165999999997</v>
      </c>
      <c r="M72" s="11">
        <v>13492.119607999999</v>
      </c>
      <c r="N72" s="11">
        <v>38.104399000000001</v>
      </c>
      <c r="O72" s="11">
        <v>14.850088</v>
      </c>
      <c r="P72" s="11">
        <v>0.21847699999999998</v>
      </c>
      <c r="Q72" s="11">
        <v>569.43713029999992</v>
      </c>
      <c r="R72" s="11">
        <v>147312.40796900002</v>
      </c>
      <c r="S72" s="11">
        <v>2012.029282</v>
      </c>
      <c r="T72" s="11">
        <v>0</v>
      </c>
    </row>
    <row r="73" spans="1:20">
      <c r="A73" s="42"/>
      <c r="B73" s="16" t="s">
        <v>25</v>
      </c>
      <c r="C73" s="12">
        <v>4527447.9847019669</v>
      </c>
      <c r="D73" s="12">
        <v>37714.22500651404</v>
      </c>
      <c r="E73" s="12">
        <v>50230.304648300007</v>
      </c>
      <c r="F73" s="12">
        <v>81762.620150511531</v>
      </c>
      <c r="G73" s="12">
        <v>61310.860557916756</v>
      </c>
      <c r="H73" s="12">
        <v>38467.967868099993</v>
      </c>
      <c r="I73" s="12">
        <v>50805.408892779145</v>
      </c>
      <c r="J73" s="12">
        <v>83222.607088342687</v>
      </c>
      <c r="K73" s="12">
        <v>46126.95699785788</v>
      </c>
      <c r="L73" s="12">
        <v>50936.768650879814</v>
      </c>
      <c r="M73" s="12">
        <v>55703.821499500009</v>
      </c>
      <c r="N73" s="12">
        <v>52134.41624530941</v>
      </c>
      <c r="O73" s="12">
        <v>29559.740677547285</v>
      </c>
      <c r="P73" s="12">
        <v>57661.251938192472</v>
      </c>
      <c r="Q73" s="12">
        <v>82060.945108527303</v>
      </c>
      <c r="R73" s="12">
        <v>2439334.3180197314</v>
      </c>
      <c r="S73" s="12">
        <v>1248135.670269958</v>
      </c>
      <c r="T73" s="12">
        <v>62280.101082000001</v>
      </c>
    </row>
    <row r="74" spans="1:20" ht="39">
      <c r="A74" s="7" t="s">
        <v>6</v>
      </c>
      <c r="B74" s="14" t="s">
        <v>46</v>
      </c>
      <c r="C74" s="11">
        <v>386019.84845599998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365885.65231199999</v>
      </c>
      <c r="S74" s="11">
        <v>20134.196144000001</v>
      </c>
      <c r="T74" s="11">
        <v>0</v>
      </c>
    </row>
    <row r="75" spans="1:20">
      <c r="A75" s="7" t="s">
        <v>7</v>
      </c>
      <c r="B75" s="14" t="s">
        <v>47</v>
      </c>
      <c r="C75" s="11">
        <v>2218518.2505689994</v>
      </c>
      <c r="D75" s="11">
        <v>0</v>
      </c>
      <c r="E75" s="11">
        <v>1593.8498436</v>
      </c>
      <c r="F75" s="11">
        <v>1324.5402000000001</v>
      </c>
      <c r="G75" s="11">
        <v>23525.754527999998</v>
      </c>
      <c r="H75" s="11">
        <v>0</v>
      </c>
      <c r="I75" s="11">
        <v>0</v>
      </c>
      <c r="J75" s="11">
        <v>0</v>
      </c>
      <c r="K75" s="11">
        <v>625.88669999999991</v>
      </c>
      <c r="L75" s="11">
        <v>1393.5412076</v>
      </c>
      <c r="M75" s="11">
        <v>20819.278116599999</v>
      </c>
      <c r="N75" s="11">
        <v>758.78372519999994</v>
      </c>
      <c r="O75" s="11">
        <v>51.385100000000001</v>
      </c>
      <c r="P75" s="11">
        <v>228.13999200000001</v>
      </c>
      <c r="Q75" s="11">
        <v>463.01946400000003</v>
      </c>
      <c r="R75" s="11">
        <v>1283770.7626649998</v>
      </c>
      <c r="S75" s="11">
        <v>882034.21191700001</v>
      </c>
      <c r="T75" s="11">
        <v>1929.0971100000002</v>
      </c>
    </row>
    <row r="76" spans="1:20" ht="26.25">
      <c r="A76" s="7" t="s">
        <v>8</v>
      </c>
      <c r="B76" s="14" t="s">
        <v>48</v>
      </c>
      <c r="C76" s="11">
        <v>3803.7642760000003</v>
      </c>
      <c r="D76" s="11">
        <v>0</v>
      </c>
      <c r="E76" s="11">
        <v>0</v>
      </c>
      <c r="F76" s="11">
        <v>10.293384</v>
      </c>
      <c r="G76" s="11">
        <v>0</v>
      </c>
      <c r="H76" s="11">
        <v>0</v>
      </c>
      <c r="I76" s="11">
        <v>0</v>
      </c>
      <c r="J76" s="11">
        <v>0</v>
      </c>
      <c r="K76" s="11">
        <v>146.61740399999999</v>
      </c>
      <c r="L76" s="11">
        <v>0</v>
      </c>
      <c r="M76" s="11">
        <v>3286.1994960000002</v>
      </c>
      <c r="N76" s="11">
        <v>0</v>
      </c>
      <c r="O76" s="11">
        <v>0</v>
      </c>
      <c r="P76" s="11">
        <v>0</v>
      </c>
      <c r="Q76" s="11">
        <v>10.289724</v>
      </c>
      <c r="R76" s="11">
        <v>350.36426800000004</v>
      </c>
      <c r="S76" s="11">
        <v>0</v>
      </c>
      <c r="T76" s="11">
        <v>0</v>
      </c>
    </row>
    <row r="77" spans="1:20">
      <c r="A77" s="5" t="s">
        <v>9</v>
      </c>
      <c r="B77" s="14" t="s">
        <v>26</v>
      </c>
      <c r="C77" s="11">
        <v>448058.01833989995</v>
      </c>
      <c r="D77" s="11">
        <v>256.10382179999999</v>
      </c>
      <c r="E77" s="11">
        <v>326.83421399999997</v>
      </c>
      <c r="F77" s="11">
        <v>1176.4166207999999</v>
      </c>
      <c r="G77" s="11">
        <v>491.04992999999996</v>
      </c>
      <c r="H77" s="11">
        <v>329.26354819999995</v>
      </c>
      <c r="I77" s="11">
        <v>566.50978199999986</v>
      </c>
      <c r="J77" s="11">
        <v>602.44820519999996</v>
      </c>
      <c r="K77" s="11">
        <v>217.92487199999997</v>
      </c>
      <c r="L77" s="11">
        <v>1320.0349638</v>
      </c>
      <c r="M77" s="11">
        <v>1103.7502322</v>
      </c>
      <c r="N77" s="11">
        <v>166.3110164</v>
      </c>
      <c r="O77" s="11">
        <v>207.73740600000002</v>
      </c>
      <c r="P77" s="11">
        <v>164.57878499999998</v>
      </c>
      <c r="Q77" s="11">
        <v>58.047485999999992</v>
      </c>
      <c r="R77" s="11">
        <v>318934.82463250007</v>
      </c>
      <c r="S77" s="11">
        <v>121634.78989</v>
      </c>
      <c r="T77" s="11">
        <v>501.39293400000003</v>
      </c>
    </row>
    <row r="78" spans="1:20">
      <c r="A78" s="5" t="s">
        <v>10</v>
      </c>
      <c r="B78" s="14" t="s">
        <v>27</v>
      </c>
      <c r="C78" s="11">
        <v>75281.485652100018</v>
      </c>
      <c r="D78" s="11">
        <v>35.842464000000007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159.55094400000002</v>
      </c>
      <c r="K78" s="11">
        <v>0</v>
      </c>
      <c r="L78" s="11">
        <v>252.13440000000003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50675.738131200007</v>
      </c>
      <c r="S78" s="11">
        <v>24158.219712900005</v>
      </c>
      <c r="T78" s="11">
        <v>0</v>
      </c>
    </row>
    <row r="79" spans="1:20">
      <c r="A79" s="7" t="s">
        <v>11</v>
      </c>
      <c r="B79" s="14" t="s">
        <v>49</v>
      </c>
      <c r="C79" s="11">
        <v>29254.048903591</v>
      </c>
      <c r="D79" s="11">
        <v>0</v>
      </c>
      <c r="E79" s="11">
        <v>128.07849999999999</v>
      </c>
      <c r="F79" s="11">
        <v>550.77424710000003</v>
      </c>
      <c r="G79" s="11">
        <v>345.86344600000001</v>
      </c>
      <c r="H79" s="11">
        <v>3.4471449999999999</v>
      </c>
      <c r="I79" s="11">
        <v>0</v>
      </c>
      <c r="J79" s="11">
        <v>57.954115999999999</v>
      </c>
      <c r="K79" s="11">
        <v>265.23649499999999</v>
      </c>
      <c r="L79" s="11">
        <v>3.3177300000000001</v>
      </c>
      <c r="M79" s="11">
        <v>24.599528999999997</v>
      </c>
      <c r="N79" s="11">
        <v>0</v>
      </c>
      <c r="O79" s="11">
        <v>0</v>
      </c>
      <c r="P79" s="11">
        <v>0</v>
      </c>
      <c r="Q79" s="11">
        <v>2843.4029249999999</v>
      </c>
      <c r="R79" s="11">
        <v>24687.163600990996</v>
      </c>
      <c r="S79" s="11">
        <v>76.4015153</v>
      </c>
      <c r="T79" s="11">
        <v>267.80965420000001</v>
      </c>
    </row>
    <row r="80" spans="1:20" ht="26.25">
      <c r="A80" s="7" t="s">
        <v>12</v>
      </c>
      <c r="B80" s="14" t="s">
        <v>50</v>
      </c>
      <c r="C80" s="11">
        <v>231445.33712859999</v>
      </c>
      <c r="D80" s="11">
        <v>691.35767599999986</v>
      </c>
      <c r="E80" s="11">
        <v>819.91152620000003</v>
      </c>
      <c r="F80" s="11">
        <v>4347.4412858000005</v>
      </c>
      <c r="G80" s="11">
        <v>430.71600200000006</v>
      </c>
      <c r="H80" s="11">
        <v>1512.5036312999998</v>
      </c>
      <c r="I80" s="11">
        <v>2140.4749251000003</v>
      </c>
      <c r="J80" s="11">
        <v>1005.8601190000001</v>
      </c>
      <c r="K80" s="11">
        <v>1249.5301896999999</v>
      </c>
      <c r="L80" s="11">
        <v>686.19882869999992</v>
      </c>
      <c r="M80" s="11">
        <v>345.57970940000001</v>
      </c>
      <c r="N80" s="11">
        <v>1097.2642990000002</v>
      </c>
      <c r="O80" s="11">
        <v>937.09563710000009</v>
      </c>
      <c r="P80" s="11">
        <v>2306.4264672000004</v>
      </c>
      <c r="Q80" s="11">
        <v>4734.6615780000002</v>
      </c>
      <c r="R80" s="11">
        <v>185291.33701950006</v>
      </c>
      <c r="S80" s="11">
        <v>22611.025563100004</v>
      </c>
      <c r="T80" s="11">
        <v>1237.9526715</v>
      </c>
    </row>
    <row r="81" spans="1:20" ht="26.25">
      <c r="A81" s="7" t="s">
        <v>13</v>
      </c>
      <c r="B81" s="14" t="s">
        <v>28</v>
      </c>
      <c r="C81" s="11">
        <v>81496.777839799994</v>
      </c>
      <c r="D81" s="11">
        <v>364.67622000000006</v>
      </c>
      <c r="E81" s="11">
        <v>996.01630799999998</v>
      </c>
      <c r="F81" s="11">
        <v>51.947444000000004</v>
      </c>
      <c r="G81" s="11">
        <v>0</v>
      </c>
      <c r="H81" s="11">
        <v>1.0237716000000001</v>
      </c>
      <c r="I81" s="11">
        <v>419.76798199999996</v>
      </c>
      <c r="J81" s="11">
        <v>1027.446874</v>
      </c>
      <c r="K81" s="11">
        <v>250.39492239999998</v>
      </c>
      <c r="L81" s="11">
        <v>1117.4962759999999</v>
      </c>
      <c r="M81" s="11">
        <v>1267.4047499999999</v>
      </c>
      <c r="N81" s="11">
        <v>128.78556599999999</v>
      </c>
      <c r="O81" s="11">
        <v>0</v>
      </c>
      <c r="P81" s="11">
        <v>1076.8167848000001</v>
      </c>
      <c r="Q81" s="11">
        <v>64.817717999999999</v>
      </c>
      <c r="R81" s="11">
        <v>64516.193096800002</v>
      </c>
      <c r="S81" s="11">
        <v>9952.402981199999</v>
      </c>
      <c r="T81" s="11">
        <v>261.58714500000002</v>
      </c>
    </row>
    <row r="82" spans="1:20" ht="26.25">
      <c r="A82" s="5" t="s">
        <v>14</v>
      </c>
      <c r="B82" s="14" t="s">
        <v>51</v>
      </c>
      <c r="C82" s="11">
        <v>3003.1279950000007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8.6187200000000015</v>
      </c>
      <c r="K82" s="11">
        <v>0</v>
      </c>
      <c r="L82" s="11">
        <v>0</v>
      </c>
      <c r="M82" s="11">
        <v>0</v>
      </c>
      <c r="N82" s="11">
        <v>1.31721</v>
      </c>
      <c r="O82" s="11">
        <v>0</v>
      </c>
      <c r="P82" s="11">
        <v>0</v>
      </c>
      <c r="Q82" s="11">
        <v>2483.9339450000002</v>
      </c>
      <c r="R82" s="11">
        <v>509.25812000000008</v>
      </c>
      <c r="S82" s="11">
        <v>0</v>
      </c>
      <c r="T82" s="11">
        <v>0</v>
      </c>
    </row>
    <row r="83" spans="1:20">
      <c r="A83" s="5" t="s">
        <v>15</v>
      </c>
      <c r="B83" s="14" t="s">
        <v>29</v>
      </c>
      <c r="C83" s="11">
        <v>344050.06234300381</v>
      </c>
      <c r="D83" s="11">
        <v>11666.653763888562</v>
      </c>
      <c r="E83" s="11">
        <v>20157.055400000005</v>
      </c>
      <c r="F83" s="11">
        <v>21724.635518878673</v>
      </c>
      <c r="G83" s="11">
        <v>13893.969543616759</v>
      </c>
      <c r="H83" s="11">
        <v>12457.485352000003</v>
      </c>
      <c r="I83" s="11">
        <v>17101.618175679137</v>
      </c>
      <c r="J83" s="11">
        <v>29842.152777142695</v>
      </c>
      <c r="K83" s="11">
        <v>13090.861677257886</v>
      </c>
      <c r="L83" s="11">
        <v>11028.69619377981</v>
      </c>
      <c r="M83" s="11">
        <v>11205.613272000002</v>
      </c>
      <c r="N83" s="11">
        <v>15379.160941009404</v>
      </c>
      <c r="O83" s="11">
        <v>6107.045314447284</v>
      </c>
      <c r="P83" s="11">
        <v>16004.734735692467</v>
      </c>
      <c r="Q83" s="11">
        <v>23717.515919027279</v>
      </c>
      <c r="R83" s="11">
        <v>37914.106414583839</v>
      </c>
      <c r="S83" s="11">
        <v>67231.794616000028</v>
      </c>
      <c r="T83" s="11">
        <v>15526.962728000002</v>
      </c>
    </row>
    <row r="84" spans="1:20" ht="26.25">
      <c r="A84" s="5" t="s">
        <v>16</v>
      </c>
      <c r="B84" s="14" t="s">
        <v>52</v>
      </c>
      <c r="C84" s="11">
        <v>590654.89312099956</v>
      </c>
      <c r="D84" s="11">
        <v>20321.947491000003</v>
      </c>
      <c r="E84" s="11">
        <v>21762.474342000005</v>
      </c>
      <c r="F84" s="11">
        <v>47241.770567999993</v>
      </c>
      <c r="G84" s="11">
        <v>17776.581717000001</v>
      </c>
      <c r="H84" s="11">
        <v>19619.537006999995</v>
      </c>
      <c r="I84" s="11">
        <v>25986.770719</v>
      </c>
      <c r="J84" s="11">
        <v>37576.128744000001</v>
      </c>
      <c r="K84" s="11">
        <v>24890.959300999999</v>
      </c>
      <c r="L84" s="11">
        <v>27566.349146999997</v>
      </c>
      <c r="M84" s="11">
        <v>15600.513246</v>
      </c>
      <c r="N84" s="11">
        <v>29236.517475000008</v>
      </c>
      <c r="O84" s="11">
        <v>20730.622434000001</v>
      </c>
      <c r="P84" s="11">
        <v>35193.639558000003</v>
      </c>
      <c r="Q84" s="11">
        <v>42222.235741000011</v>
      </c>
      <c r="R84" s="11">
        <v>83026.29556199997</v>
      </c>
      <c r="S84" s="11">
        <v>84241.144929999995</v>
      </c>
      <c r="T84" s="11">
        <v>37661.405138999995</v>
      </c>
    </row>
    <row r="85" spans="1:20">
      <c r="A85" s="5" t="s">
        <v>17</v>
      </c>
      <c r="B85" s="14" t="s">
        <v>53</v>
      </c>
      <c r="C85" s="11">
        <v>114631.25879397312</v>
      </c>
      <c r="D85" s="11">
        <v>4377.6435698254818</v>
      </c>
      <c r="E85" s="11">
        <v>4446.0845144999994</v>
      </c>
      <c r="F85" s="11">
        <v>5334.8008819328643</v>
      </c>
      <c r="G85" s="11">
        <v>4846.9253913000011</v>
      </c>
      <c r="H85" s="11">
        <v>4544.7074130000001</v>
      </c>
      <c r="I85" s="11">
        <v>4590.2673090000008</v>
      </c>
      <c r="J85" s="11">
        <v>12942.446588999999</v>
      </c>
      <c r="K85" s="11">
        <v>5389.5454364999996</v>
      </c>
      <c r="L85" s="11">
        <v>7568.9999040000012</v>
      </c>
      <c r="M85" s="11">
        <v>2050.8831482999999</v>
      </c>
      <c r="N85" s="11">
        <v>5366.2760127000001</v>
      </c>
      <c r="O85" s="11">
        <v>1524.2050859999999</v>
      </c>
      <c r="P85" s="11">
        <v>2686.9156155000005</v>
      </c>
      <c r="Q85" s="11">
        <v>4917.6832964999994</v>
      </c>
      <c r="R85" s="11">
        <v>23772.622197156703</v>
      </c>
      <c r="S85" s="11">
        <v>15377.358728457955</v>
      </c>
      <c r="T85" s="11">
        <v>4893.8937003000001</v>
      </c>
    </row>
    <row r="86" spans="1:20" ht="26.25">
      <c r="A86" s="5" t="s">
        <v>18</v>
      </c>
      <c r="B86" s="14" t="s">
        <v>54</v>
      </c>
      <c r="C86" s="11">
        <v>1231.1112840000001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1.6496999999999999</v>
      </c>
      <c r="P86" s="11">
        <v>0</v>
      </c>
      <c r="Q86" s="11">
        <v>545.337312</v>
      </c>
      <c r="R86" s="11">
        <v>0</v>
      </c>
      <c r="S86" s="11">
        <v>684.12427200000002</v>
      </c>
      <c r="T86" s="11">
        <v>0</v>
      </c>
    </row>
    <row r="87" spans="1:20" ht="64.5">
      <c r="A87" s="5" t="s">
        <v>19</v>
      </c>
      <c r="B87" s="14" t="s">
        <v>55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</row>
    <row r="88" spans="1:20">
      <c r="A88" s="40"/>
      <c r="B88" s="16" t="s">
        <v>30</v>
      </c>
      <c r="C88" s="12">
        <v>9984569.242301058</v>
      </c>
      <c r="D88" s="12">
        <v>47866.507319611024</v>
      </c>
      <c r="E88" s="12">
        <v>138978.51474030002</v>
      </c>
      <c r="F88" s="12">
        <v>92654.304507363253</v>
      </c>
      <c r="G88" s="12">
        <v>3541802.5568149928</v>
      </c>
      <c r="H88" s="12">
        <v>47603.308838099998</v>
      </c>
      <c r="I88" s="12">
        <v>67278.049281779153</v>
      </c>
      <c r="J88" s="12">
        <v>101942.18474234268</v>
      </c>
      <c r="K88" s="12">
        <v>55798.456044857885</v>
      </c>
      <c r="L88" s="12">
        <v>268650.78115487983</v>
      </c>
      <c r="M88" s="12">
        <v>536164.80440769996</v>
      </c>
      <c r="N88" s="12">
        <v>193956.08679950942</v>
      </c>
      <c r="O88" s="12">
        <v>31645.988065914884</v>
      </c>
      <c r="P88" s="12">
        <v>169169.48610819248</v>
      </c>
      <c r="Q88" s="12">
        <v>110693.2220328273</v>
      </c>
      <c r="R88" s="12">
        <v>2967052.4028967316</v>
      </c>
      <c r="S88" s="12">
        <v>1356927.756437958</v>
      </c>
      <c r="T88" s="12">
        <v>256384.83210800003</v>
      </c>
    </row>
    <row r="90" spans="1:20" ht="44.25" customHeight="1">
      <c r="A90" s="21" t="s">
        <v>97</v>
      </c>
      <c r="B90" s="21"/>
      <c r="C90" s="21"/>
      <c r="D90" s="21"/>
      <c r="E90" s="21"/>
      <c r="F90" s="21"/>
    </row>
    <row r="92" spans="1:20" ht="15.75">
      <c r="A92" s="37" t="s">
        <v>100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20" ht="15.75">
      <c r="A93" s="37"/>
      <c r="I93" s="17" t="s">
        <v>81</v>
      </c>
      <c r="O93" s="17" t="s">
        <v>81</v>
      </c>
      <c r="R93" s="17"/>
      <c r="T93" s="17" t="s">
        <v>81</v>
      </c>
    </row>
    <row r="94" spans="1:20" ht="25.5">
      <c r="A94" s="19"/>
      <c r="B94" s="19" t="s">
        <v>31</v>
      </c>
      <c r="C94" s="19" t="s">
        <v>82</v>
      </c>
      <c r="D94" s="39" t="s">
        <v>83</v>
      </c>
      <c r="E94" s="39" t="s">
        <v>84</v>
      </c>
      <c r="F94" s="39" t="s">
        <v>65</v>
      </c>
      <c r="G94" s="39" t="s">
        <v>66</v>
      </c>
      <c r="H94" s="39" t="s">
        <v>85</v>
      </c>
      <c r="I94" s="39" t="s">
        <v>68</v>
      </c>
      <c r="J94" s="39" t="s">
        <v>86</v>
      </c>
      <c r="K94" s="39" t="s">
        <v>87</v>
      </c>
      <c r="L94" s="39" t="s">
        <v>88</v>
      </c>
      <c r="M94" s="39" t="s">
        <v>89</v>
      </c>
      <c r="N94" s="39" t="s">
        <v>73</v>
      </c>
      <c r="O94" s="39" t="s">
        <v>90</v>
      </c>
      <c r="P94" s="39" t="s">
        <v>91</v>
      </c>
      <c r="Q94" s="39" t="s">
        <v>92</v>
      </c>
      <c r="R94" s="39" t="s">
        <v>93</v>
      </c>
      <c r="S94" s="39" t="s">
        <v>94</v>
      </c>
      <c r="T94" s="39" t="s">
        <v>95</v>
      </c>
    </row>
    <row r="95" spans="1:20">
      <c r="A95" s="40"/>
      <c r="B95" s="13" t="s">
        <v>20</v>
      </c>
      <c r="C95" s="12">
        <v>5722761.6641302509</v>
      </c>
      <c r="D95" s="12">
        <v>8733.251334999999</v>
      </c>
      <c r="E95" s="12">
        <v>83762.348980999988</v>
      </c>
      <c r="F95" s="12">
        <v>9537.1842268799992</v>
      </c>
      <c r="G95" s="12">
        <v>4038419.4869306223</v>
      </c>
      <c r="H95" s="12">
        <v>9952.7308140000005</v>
      </c>
      <c r="I95" s="12">
        <v>3361.1572680000004</v>
      </c>
      <c r="J95" s="12">
        <v>18917.547708999999</v>
      </c>
      <c r="K95" s="12">
        <v>9172.4058570000016</v>
      </c>
      <c r="L95" s="12">
        <v>190730.25440400001</v>
      </c>
      <c r="M95" s="12">
        <v>506869.00749610004</v>
      </c>
      <c r="N95" s="12">
        <v>134089.57355900001</v>
      </c>
      <c r="O95" s="12">
        <v>1553.7991706493328</v>
      </c>
      <c r="P95" s="12">
        <v>120026.61957799998</v>
      </c>
      <c r="Q95" s="12">
        <v>27526.781965999999</v>
      </c>
      <c r="R95" s="12">
        <v>389038.778101</v>
      </c>
      <c r="S95" s="12">
        <v>101372.23601099999</v>
      </c>
      <c r="T95" s="12">
        <v>69698.500723000005</v>
      </c>
    </row>
    <row r="96" spans="1:20">
      <c r="A96" s="5" t="s">
        <v>96</v>
      </c>
      <c r="B96" s="14" t="s">
        <v>21</v>
      </c>
      <c r="C96" s="11">
        <v>25219.649016151925</v>
      </c>
      <c r="D96" s="11">
        <v>1365.976455</v>
      </c>
      <c r="E96" s="11">
        <v>0</v>
      </c>
      <c r="F96" s="11">
        <v>520.44897888000003</v>
      </c>
      <c r="G96" s="11">
        <v>212.50025462258998</v>
      </c>
      <c r="H96" s="11">
        <v>0</v>
      </c>
      <c r="I96" s="11">
        <v>39.021703000000002</v>
      </c>
      <c r="J96" s="11">
        <v>0</v>
      </c>
      <c r="K96" s="11">
        <v>0</v>
      </c>
      <c r="L96" s="11">
        <v>207.728433</v>
      </c>
      <c r="M96" s="11">
        <v>46.344045999999999</v>
      </c>
      <c r="N96" s="11">
        <v>0</v>
      </c>
      <c r="O96" s="11">
        <v>33.216238649332738</v>
      </c>
      <c r="P96" s="11">
        <v>223.04996700000001</v>
      </c>
      <c r="Q96" s="11">
        <v>0</v>
      </c>
      <c r="R96" s="11">
        <v>20761.787315000001</v>
      </c>
      <c r="S96" s="11">
        <v>1809.5756249999999</v>
      </c>
      <c r="T96" s="11">
        <v>0</v>
      </c>
    </row>
    <row r="97" spans="1:20">
      <c r="A97" s="6"/>
      <c r="B97" s="14" t="s">
        <v>22</v>
      </c>
      <c r="C97" s="11">
        <v>5653008.875214099</v>
      </c>
      <c r="D97" s="11">
        <v>7367.274879999999</v>
      </c>
      <c r="E97" s="11">
        <v>83762.348980999988</v>
      </c>
      <c r="F97" s="11">
        <v>8989.7600139999995</v>
      </c>
      <c r="G97" s="11">
        <v>4038147.6746739997</v>
      </c>
      <c r="H97" s="11">
        <v>9942.9951400000009</v>
      </c>
      <c r="I97" s="11">
        <v>3322.1355650000005</v>
      </c>
      <c r="J97" s="11">
        <v>18916.596294999999</v>
      </c>
      <c r="K97" s="11">
        <v>9047.4061970000021</v>
      </c>
      <c r="L97" s="11">
        <v>190502.644451</v>
      </c>
      <c r="M97" s="11">
        <v>489238.23977610003</v>
      </c>
      <c r="N97" s="11">
        <v>134079.875921</v>
      </c>
      <c r="O97" s="11">
        <v>1505.4153060000001</v>
      </c>
      <c r="P97" s="11">
        <v>119803.42055099999</v>
      </c>
      <c r="Q97" s="11">
        <v>27485.841865999999</v>
      </c>
      <c r="R97" s="11">
        <v>343580.25247999997</v>
      </c>
      <c r="S97" s="11">
        <v>97618.492393999986</v>
      </c>
      <c r="T97" s="11">
        <v>69698.500723000005</v>
      </c>
    </row>
    <row r="98" spans="1:20" ht="26.25">
      <c r="A98" s="5" t="s">
        <v>1</v>
      </c>
      <c r="B98" s="15" t="s">
        <v>43</v>
      </c>
      <c r="C98" s="11">
        <v>4736183.0749469995</v>
      </c>
      <c r="D98" s="11">
        <v>2564.708635</v>
      </c>
      <c r="E98" s="11">
        <v>64341.975884999993</v>
      </c>
      <c r="F98" s="11">
        <v>0</v>
      </c>
      <c r="G98" s="11">
        <v>3923765.0058959997</v>
      </c>
      <c r="H98" s="11">
        <v>5262.1703100000004</v>
      </c>
      <c r="I98" s="11">
        <v>0</v>
      </c>
      <c r="J98" s="11">
        <v>722.23373399999991</v>
      </c>
      <c r="K98" s="11">
        <v>0</v>
      </c>
      <c r="L98" s="11">
        <v>178697.95300400001</v>
      </c>
      <c r="M98" s="11">
        <v>430050.908261</v>
      </c>
      <c r="N98" s="11">
        <v>0</v>
      </c>
      <c r="O98" s="11">
        <v>0</v>
      </c>
      <c r="P98" s="11">
        <v>115349.39072</v>
      </c>
      <c r="Q98" s="11">
        <v>0</v>
      </c>
      <c r="R98" s="11">
        <v>15428.728502</v>
      </c>
      <c r="S98" s="11">
        <v>0</v>
      </c>
      <c r="T98" s="11">
        <v>0</v>
      </c>
    </row>
    <row r="99" spans="1:20">
      <c r="A99" s="5" t="s">
        <v>2</v>
      </c>
      <c r="B99" s="15" t="s">
        <v>23</v>
      </c>
      <c r="C99" s="11">
        <v>556855.21812500001</v>
      </c>
      <c r="D99" s="11">
        <v>0</v>
      </c>
      <c r="E99" s="11">
        <v>17895.387300000002</v>
      </c>
      <c r="F99" s="11">
        <v>135.644961</v>
      </c>
      <c r="G99" s="11">
        <v>112333.11359800003</v>
      </c>
      <c r="H99" s="11">
        <v>0</v>
      </c>
      <c r="I99" s="11">
        <v>982.01762100000008</v>
      </c>
      <c r="J99" s="11">
        <v>4948.0630639999999</v>
      </c>
      <c r="K99" s="11">
        <v>0</v>
      </c>
      <c r="L99" s="11">
        <v>4567.6144020000002</v>
      </c>
      <c r="M99" s="11">
        <v>16803.473623000002</v>
      </c>
      <c r="N99" s="11">
        <v>59315.969458000014</v>
      </c>
      <c r="O99" s="11">
        <v>0</v>
      </c>
      <c r="P99" s="11">
        <v>11.532608</v>
      </c>
      <c r="Q99" s="11">
        <v>11930.224753999999</v>
      </c>
      <c r="R99" s="11">
        <v>251173.27273299999</v>
      </c>
      <c r="S99" s="11">
        <v>11557.273385</v>
      </c>
      <c r="T99" s="11">
        <v>65201.630618000003</v>
      </c>
    </row>
    <row r="100" spans="1:20" ht="39">
      <c r="A100" s="5" t="s">
        <v>3</v>
      </c>
      <c r="B100" s="15" t="s">
        <v>44</v>
      </c>
      <c r="C100" s="11">
        <v>313241.51820210007</v>
      </c>
      <c r="D100" s="11">
        <v>1965.3848130000001</v>
      </c>
      <c r="E100" s="11">
        <v>955.33652400000005</v>
      </c>
      <c r="F100" s="11">
        <v>6979.5299459999997</v>
      </c>
      <c r="G100" s="11">
        <v>99.067152000000007</v>
      </c>
      <c r="H100" s="11">
        <v>3014.9719740000005</v>
      </c>
      <c r="I100" s="11">
        <v>839.43726000000015</v>
      </c>
      <c r="J100" s="11">
        <v>7084.6948130000001</v>
      </c>
      <c r="K100" s="11">
        <v>7039.187589000001</v>
      </c>
      <c r="L100" s="11">
        <v>6534.4000649999998</v>
      </c>
      <c r="M100" s="11">
        <v>39838.592137099993</v>
      </c>
      <c r="N100" s="11">
        <v>72915.586255000002</v>
      </c>
      <c r="O100" s="11">
        <v>140.406192</v>
      </c>
      <c r="P100" s="11">
        <v>3066.979343</v>
      </c>
      <c r="Q100" s="11">
        <v>11022.824607999999</v>
      </c>
      <c r="R100" s="11">
        <v>73690.851056999993</v>
      </c>
      <c r="S100" s="11">
        <v>77345.859872999994</v>
      </c>
      <c r="T100" s="11">
        <v>708.40860099999986</v>
      </c>
    </row>
    <row r="101" spans="1:20" ht="39">
      <c r="A101" s="7" t="s">
        <v>4</v>
      </c>
      <c r="B101" s="15" t="s">
        <v>45</v>
      </c>
      <c r="C101" s="11">
        <v>46729.063940000044</v>
      </c>
      <c r="D101" s="11">
        <v>2837.1814319999999</v>
      </c>
      <c r="E101" s="11">
        <v>569.64927200000011</v>
      </c>
      <c r="F101" s="11">
        <v>1874.5851070000003</v>
      </c>
      <c r="G101" s="11">
        <v>1950.4880280000004</v>
      </c>
      <c r="H101" s="11">
        <v>1665.8528560000002</v>
      </c>
      <c r="I101" s="11">
        <v>1500.6806840000002</v>
      </c>
      <c r="J101" s="11">
        <v>6161.6046839999999</v>
      </c>
      <c r="K101" s="11">
        <v>2008.2186080000006</v>
      </c>
      <c r="L101" s="11">
        <v>702.67698000000007</v>
      </c>
      <c r="M101" s="11">
        <v>2545.2657550000004</v>
      </c>
      <c r="N101" s="11">
        <v>1848.3202080000005</v>
      </c>
      <c r="O101" s="11">
        <v>1365.0091140000002</v>
      </c>
      <c r="P101" s="11">
        <v>1375.5178800000003</v>
      </c>
      <c r="Q101" s="11">
        <v>4532.7925040000018</v>
      </c>
      <c r="R101" s="11">
        <v>3287.4001880000005</v>
      </c>
      <c r="S101" s="11">
        <v>8715.3591360000009</v>
      </c>
      <c r="T101" s="11">
        <v>3788.4615040000008</v>
      </c>
    </row>
    <row r="102" spans="1:20">
      <c r="A102" s="7" t="s">
        <v>5</v>
      </c>
      <c r="B102" s="14" t="s">
        <v>24</v>
      </c>
      <c r="C102" s="11">
        <v>44533.139900000002</v>
      </c>
      <c r="D102" s="11">
        <v>0</v>
      </c>
      <c r="E102" s="11">
        <v>0</v>
      </c>
      <c r="F102" s="11">
        <v>26.975234</v>
      </c>
      <c r="G102" s="11">
        <v>59.312002</v>
      </c>
      <c r="H102" s="11">
        <v>9.7356740000000013</v>
      </c>
      <c r="I102" s="11">
        <v>0</v>
      </c>
      <c r="J102" s="11">
        <v>0.95141399999999998</v>
      </c>
      <c r="K102" s="11">
        <v>124.99966000000001</v>
      </c>
      <c r="L102" s="11">
        <v>19.881520000000002</v>
      </c>
      <c r="M102" s="11">
        <v>17584.423673999998</v>
      </c>
      <c r="N102" s="11">
        <v>9.6976380000000013</v>
      </c>
      <c r="O102" s="11">
        <v>15.167626</v>
      </c>
      <c r="P102" s="11">
        <v>0.14906</v>
      </c>
      <c r="Q102" s="11">
        <v>40.940100000000001</v>
      </c>
      <c r="R102" s="11">
        <v>24696.738306000003</v>
      </c>
      <c r="S102" s="11">
        <v>1944.1679920000001</v>
      </c>
      <c r="T102" s="11">
        <v>0</v>
      </c>
    </row>
    <row r="103" spans="1:20">
      <c r="A103" s="42"/>
      <c r="B103" s="16" t="s">
        <v>25</v>
      </c>
      <c r="C103" s="12">
        <v>4632689.9130492592</v>
      </c>
      <c r="D103" s="12">
        <v>50812.021083832085</v>
      </c>
      <c r="E103" s="12">
        <v>56176.819364700015</v>
      </c>
      <c r="F103" s="12">
        <v>93977.272020481978</v>
      </c>
      <c r="G103" s="12">
        <v>64120.453467763902</v>
      </c>
      <c r="H103" s="12">
        <v>48944.1026661</v>
      </c>
      <c r="I103" s="12">
        <v>48186.319506057604</v>
      </c>
      <c r="J103" s="12">
        <v>92968.307187160768</v>
      </c>
      <c r="K103" s="12">
        <v>53062.536388127119</v>
      </c>
      <c r="L103" s="12">
        <v>60366.552353089079</v>
      </c>
      <c r="M103" s="12">
        <v>72037.694397600004</v>
      </c>
      <c r="N103" s="12">
        <v>58942.328113262542</v>
      </c>
      <c r="O103" s="12">
        <v>31849.766714230747</v>
      </c>
      <c r="P103" s="12">
        <v>97907.017365019623</v>
      </c>
      <c r="Q103" s="12">
        <v>97012.81798776082</v>
      </c>
      <c r="R103" s="12">
        <v>2385468.4656928773</v>
      </c>
      <c r="S103" s="12">
        <v>1264299.7761826955</v>
      </c>
      <c r="T103" s="12">
        <v>56557.662558499986</v>
      </c>
    </row>
    <row r="104" spans="1:20" ht="39">
      <c r="A104" s="7" t="s">
        <v>6</v>
      </c>
      <c r="B104" s="14" t="s">
        <v>46</v>
      </c>
      <c r="C104" s="11">
        <v>330736.02335999993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304261.65293400001</v>
      </c>
      <c r="S104" s="11">
        <v>26202.537396000003</v>
      </c>
      <c r="T104" s="11">
        <v>271.83303000000001</v>
      </c>
    </row>
    <row r="105" spans="1:20">
      <c r="A105" s="7" t="s">
        <v>7</v>
      </c>
      <c r="B105" s="14" t="s">
        <v>47</v>
      </c>
      <c r="C105" s="11">
        <v>2082769.4986527998</v>
      </c>
      <c r="D105" s="11">
        <v>16.954374999999999</v>
      </c>
      <c r="E105" s="11">
        <v>878.74081350000006</v>
      </c>
      <c r="F105" s="11">
        <v>1650.0292479999998</v>
      </c>
      <c r="G105" s="11">
        <v>17976.957023999999</v>
      </c>
      <c r="H105" s="11">
        <v>0</v>
      </c>
      <c r="I105" s="11">
        <v>0</v>
      </c>
      <c r="J105" s="11">
        <v>0</v>
      </c>
      <c r="K105" s="11">
        <v>332.39433600000001</v>
      </c>
      <c r="L105" s="11">
        <v>1480.9639242000001</v>
      </c>
      <c r="M105" s="11">
        <v>24348.173112899996</v>
      </c>
      <c r="N105" s="11">
        <v>611.46918299999993</v>
      </c>
      <c r="O105" s="11">
        <v>48.991551999999999</v>
      </c>
      <c r="P105" s="11">
        <v>156.85122799999999</v>
      </c>
      <c r="Q105" s="11">
        <v>4265.9641863999996</v>
      </c>
      <c r="R105" s="11">
        <v>1244559.8366812</v>
      </c>
      <c r="S105" s="11">
        <v>784854.36749420001</v>
      </c>
      <c r="T105" s="11">
        <v>1587.8054944</v>
      </c>
    </row>
    <row r="106" spans="1:20" ht="26.25">
      <c r="A106" s="7" t="s">
        <v>8</v>
      </c>
      <c r="B106" s="14" t="s">
        <v>48</v>
      </c>
      <c r="C106" s="11">
        <v>5629.1902800000007</v>
      </c>
      <c r="D106" s="11">
        <v>0</v>
      </c>
      <c r="E106" s="11">
        <v>0</v>
      </c>
      <c r="F106" s="11">
        <v>12.784687999999999</v>
      </c>
      <c r="G106" s="11">
        <v>0</v>
      </c>
      <c r="H106" s="11">
        <v>0</v>
      </c>
      <c r="I106" s="11">
        <v>0</v>
      </c>
      <c r="J106" s="11">
        <v>0</v>
      </c>
      <c r="K106" s="11">
        <v>160.86146500000001</v>
      </c>
      <c r="L106" s="11">
        <v>0</v>
      </c>
      <c r="M106" s="11">
        <v>3217.3201940000004</v>
      </c>
      <c r="N106" s="11">
        <v>0</v>
      </c>
      <c r="O106" s="11">
        <v>0</v>
      </c>
      <c r="P106" s="11">
        <v>0</v>
      </c>
      <c r="Q106" s="11">
        <v>28.788944999999998</v>
      </c>
      <c r="R106" s="11">
        <v>0</v>
      </c>
      <c r="S106" s="11">
        <v>2209.434988</v>
      </c>
      <c r="T106" s="11">
        <v>0</v>
      </c>
    </row>
    <row r="107" spans="1:20">
      <c r="A107" s="5" t="s">
        <v>9</v>
      </c>
      <c r="B107" s="14" t="s">
        <v>26</v>
      </c>
      <c r="C107" s="11">
        <v>591035.54791319999</v>
      </c>
      <c r="D107" s="11">
        <v>174.30952240000002</v>
      </c>
      <c r="E107" s="11">
        <v>283.874304</v>
      </c>
      <c r="F107" s="11">
        <v>1202.4060271999999</v>
      </c>
      <c r="G107" s="11">
        <v>481.90822399999996</v>
      </c>
      <c r="H107" s="11">
        <v>343.5114476</v>
      </c>
      <c r="I107" s="11">
        <v>692.19067519999999</v>
      </c>
      <c r="J107" s="11">
        <v>664.71686399999999</v>
      </c>
      <c r="K107" s="11">
        <v>256.068308</v>
      </c>
      <c r="L107" s="11">
        <v>1073.3229728000001</v>
      </c>
      <c r="M107" s="11">
        <v>2287.3255547999997</v>
      </c>
      <c r="N107" s="11">
        <v>179.63411679999999</v>
      </c>
      <c r="O107" s="11">
        <v>171.72956600000003</v>
      </c>
      <c r="P107" s="11">
        <v>161.28157919999998</v>
      </c>
      <c r="Q107" s="11">
        <v>67.10545599999999</v>
      </c>
      <c r="R107" s="11">
        <v>355762.69798200001</v>
      </c>
      <c r="S107" s="11">
        <v>227104.16809720002</v>
      </c>
      <c r="T107" s="11">
        <v>129.29721599999999</v>
      </c>
    </row>
    <row r="108" spans="1:20">
      <c r="A108" s="5" t="s">
        <v>10</v>
      </c>
      <c r="B108" s="14" t="s">
        <v>27</v>
      </c>
      <c r="C108" s="11">
        <v>124222.31486399999</v>
      </c>
      <c r="D108" s="11">
        <v>16.293060000000001</v>
      </c>
      <c r="E108" s="11">
        <v>0</v>
      </c>
      <c r="F108" s="11">
        <v>0</v>
      </c>
      <c r="G108" s="11">
        <v>0</v>
      </c>
      <c r="H108" s="11">
        <v>0</v>
      </c>
      <c r="I108" s="11">
        <v>31.245449999999998</v>
      </c>
      <c r="J108" s="11">
        <v>114.58474</v>
      </c>
      <c r="K108" s="11">
        <v>0</v>
      </c>
      <c r="L108" s="11">
        <v>369.824657</v>
      </c>
      <c r="M108" s="11">
        <v>408.7</v>
      </c>
      <c r="N108" s="11">
        <v>0</v>
      </c>
      <c r="O108" s="11">
        <v>0.63515999999999995</v>
      </c>
      <c r="P108" s="11">
        <v>713.43475999999998</v>
      </c>
      <c r="Q108" s="11">
        <v>0</v>
      </c>
      <c r="R108" s="11">
        <v>88671.454247000016</v>
      </c>
      <c r="S108" s="11">
        <v>33896.142789999998</v>
      </c>
      <c r="T108" s="11">
        <v>0</v>
      </c>
    </row>
    <row r="109" spans="1:20">
      <c r="A109" s="7" t="s">
        <v>11</v>
      </c>
      <c r="B109" s="14" t="s">
        <v>49</v>
      </c>
      <c r="C109" s="11">
        <v>29430.285772001</v>
      </c>
      <c r="D109" s="11">
        <v>0</v>
      </c>
      <c r="E109" s="11">
        <v>115.911018</v>
      </c>
      <c r="F109" s="11">
        <v>1024.3056623760001</v>
      </c>
      <c r="G109" s="11">
        <v>215.06582</v>
      </c>
      <c r="H109" s="11">
        <v>2.4666269999999999</v>
      </c>
      <c r="I109" s="11">
        <v>0</v>
      </c>
      <c r="J109" s="11">
        <v>425.21198399999997</v>
      </c>
      <c r="K109" s="11">
        <v>218.87448500000002</v>
      </c>
      <c r="L109" s="11">
        <v>1.9130450000000001</v>
      </c>
      <c r="M109" s="11">
        <v>148.06041999999999</v>
      </c>
      <c r="N109" s="11">
        <v>0</v>
      </c>
      <c r="O109" s="11">
        <v>0</v>
      </c>
      <c r="P109" s="11">
        <v>0</v>
      </c>
      <c r="Q109" s="11">
        <v>2896.1607060000001</v>
      </c>
      <c r="R109" s="11">
        <v>24371.799578425002</v>
      </c>
      <c r="S109" s="11">
        <v>0</v>
      </c>
      <c r="T109" s="11">
        <v>10.5164262</v>
      </c>
    </row>
    <row r="110" spans="1:20" ht="26.25">
      <c r="A110" s="7" t="s">
        <v>12</v>
      </c>
      <c r="B110" s="14" t="s">
        <v>50</v>
      </c>
      <c r="C110" s="11">
        <v>215719.10135339995</v>
      </c>
      <c r="D110" s="11">
        <v>696.02749119999999</v>
      </c>
      <c r="E110" s="11">
        <v>736.60944119999999</v>
      </c>
      <c r="F110" s="11">
        <v>2849.2197684000002</v>
      </c>
      <c r="G110" s="11">
        <v>1917.9451670000001</v>
      </c>
      <c r="H110" s="11">
        <v>1486.8485653999999</v>
      </c>
      <c r="I110" s="11">
        <v>3186.6903664000001</v>
      </c>
      <c r="J110" s="11">
        <v>1044.0459246</v>
      </c>
      <c r="K110" s="11">
        <v>1062.6137885999999</v>
      </c>
      <c r="L110" s="11">
        <v>679.7211648</v>
      </c>
      <c r="M110" s="11">
        <v>5324.1140450000003</v>
      </c>
      <c r="N110" s="11">
        <v>1111.8552481000002</v>
      </c>
      <c r="O110" s="11">
        <v>797.05651439999986</v>
      </c>
      <c r="P110" s="11">
        <v>5409.4760379000008</v>
      </c>
      <c r="Q110" s="11">
        <v>4961.0966453999999</v>
      </c>
      <c r="R110" s="11">
        <v>144073.42579199999</v>
      </c>
      <c r="S110" s="11">
        <v>40031.043701999995</v>
      </c>
      <c r="T110" s="11">
        <v>351.31169100000005</v>
      </c>
    </row>
    <row r="111" spans="1:20" ht="26.25">
      <c r="A111" s="7" t="s">
        <v>13</v>
      </c>
      <c r="B111" s="14" t="s">
        <v>28</v>
      </c>
      <c r="C111" s="11">
        <v>71531.148016300009</v>
      </c>
      <c r="D111" s="11">
        <v>236.94949599999998</v>
      </c>
      <c r="E111" s="11">
        <v>559.54905999999994</v>
      </c>
      <c r="F111" s="11">
        <v>41.343069</v>
      </c>
      <c r="G111" s="11">
        <v>0</v>
      </c>
      <c r="H111" s="11">
        <v>1.0587280000000001</v>
      </c>
      <c r="I111" s="11">
        <v>338.04976799999997</v>
      </c>
      <c r="J111" s="11">
        <v>0</v>
      </c>
      <c r="K111" s="11">
        <v>221.4111284</v>
      </c>
      <c r="L111" s="11">
        <v>592.61600520000013</v>
      </c>
      <c r="M111" s="11">
        <v>82.781044499999993</v>
      </c>
      <c r="N111" s="11">
        <v>111.22394939999998</v>
      </c>
      <c r="O111" s="11">
        <v>0</v>
      </c>
      <c r="P111" s="11">
        <v>3058.0871944000005</v>
      </c>
      <c r="Q111" s="11">
        <v>20.862538399999998</v>
      </c>
      <c r="R111" s="11">
        <v>57604.956376699993</v>
      </c>
      <c r="S111" s="11">
        <v>8507.0224266999994</v>
      </c>
      <c r="T111" s="11">
        <v>155.23723159999997</v>
      </c>
    </row>
    <row r="112" spans="1:20" ht="26.25">
      <c r="A112" s="5" t="s">
        <v>14</v>
      </c>
      <c r="B112" s="14" t="s">
        <v>51</v>
      </c>
      <c r="C112" s="11">
        <v>1488.113781</v>
      </c>
      <c r="D112" s="11">
        <v>0</v>
      </c>
      <c r="E112" s="11">
        <v>4.5269729999999999</v>
      </c>
      <c r="F112" s="11">
        <v>0</v>
      </c>
      <c r="G112" s="11">
        <v>0</v>
      </c>
      <c r="H112" s="11">
        <v>0</v>
      </c>
      <c r="I112" s="11">
        <v>0</v>
      </c>
      <c r="J112" s="11">
        <v>6.0599220000000003</v>
      </c>
      <c r="K112" s="11">
        <v>0</v>
      </c>
      <c r="L112" s="11">
        <v>0</v>
      </c>
      <c r="M112" s="11">
        <v>0</v>
      </c>
      <c r="N112" s="11">
        <v>0.9496079999999999</v>
      </c>
      <c r="O112" s="11">
        <v>0</v>
      </c>
      <c r="P112" s="11">
        <v>0</v>
      </c>
      <c r="Q112" s="11">
        <v>866.31946500000004</v>
      </c>
      <c r="R112" s="11">
        <v>610.25781299999994</v>
      </c>
      <c r="S112" s="11">
        <v>0</v>
      </c>
      <c r="T112" s="11">
        <v>0</v>
      </c>
    </row>
    <row r="113" spans="1:20">
      <c r="A113" s="5" t="s">
        <v>15</v>
      </c>
      <c r="B113" s="14" t="s">
        <v>29</v>
      </c>
      <c r="C113" s="11">
        <v>366500.51598510402</v>
      </c>
      <c r="D113" s="11">
        <v>15575.25344825172</v>
      </c>
      <c r="E113" s="11">
        <v>21922.916456000003</v>
      </c>
      <c r="F113" s="11">
        <v>19726.456961464395</v>
      </c>
      <c r="G113" s="11">
        <v>15780.89113596391</v>
      </c>
      <c r="H113" s="11">
        <v>15184.163980999998</v>
      </c>
      <c r="I113" s="11">
        <v>17353.035105557607</v>
      </c>
      <c r="J113" s="11">
        <v>32186.802661360754</v>
      </c>
      <c r="K113" s="11">
        <v>15498.026043927121</v>
      </c>
      <c r="L113" s="11">
        <v>14173.196431289087</v>
      </c>
      <c r="M113" s="11">
        <v>12786.751460000003</v>
      </c>
      <c r="N113" s="11">
        <v>18441.113407062534</v>
      </c>
      <c r="O113" s="11">
        <v>7474.6746912307472</v>
      </c>
      <c r="P113" s="11">
        <v>20419.397462119618</v>
      </c>
      <c r="Q113" s="11">
        <v>24657.603469760797</v>
      </c>
      <c r="R113" s="11">
        <v>51718.898074116005</v>
      </c>
      <c r="S113" s="11">
        <v>45479.237349000003</v>
      </c>
      <c r="T113" s="11">
        <v>18122.09784699999</v>
      </c>
    </row>
    <row r="114" spans="1:20" ht="26.25">
      <c r="A114" s="5" t="s">
        <v>16</v>
      </c>
      <c r="B114" s="14" t="s">
        <v>52</v>
      </c>
      <c r="C114" s="11">
        <v>704905.0891809999</v>
      </c>
      <c r="D114" s="11">
        <v>29251.771622</v>
      </c>
      <c r="E114" s="11">
        <v>26749.856911000006</v>
      </c>
      <c r="F114" s="11">
        <v>59226.966089999994</v>
      </c>
      <c r="G114" s="11">
        <v>22059.270802999999</v>
      </c>
      <c r="H114" s="11">
        <v>27357.985977</v>
      </c>
      <c r="I114" s="11">
        <v>21634.599306999997</v>
      </c>
      <c r="J114" s="11">
        <v>48966.856680000004</v>
      </c>
      <c r="K114" s="11">
        <v>32424.449580999997</v>
      </c>
      <c r="L114" s="11">
        <v>34532.592284999992</v>
      </c>
      <c r="M114" s="11">
        <v>21526.219176000002</v>
      </c>
      <c r="N114" s="11">
        <v>32651.555467000006</v>
      </c>
      <c r="O114" s="11">
        <v>21661.724049</v>
      </c>
      <c r="P114" s="11">
        <v>63602.351761000005</v>
      </c>
      <c r="Q114" s="11">
        <v>53811.427975000013</v>
      </c>
      <c r="R114" s="11">
        <v>93262.614571999991</v>
      </c>
      <c r="S114" s="11">
        <v>84090.037015999987</v>
      </c>
      <c r="T114" s="11">
        <v>32094.809909</v>
      </c>
    </row>
    <row r="115" spans="1:20">
      <c r="A115" s="5" t="s">
        <v>17</v>
      </c>
      <c r="B115" s="14" t="s">
        <v>53</v>
      </c>
      <c r="C115" s="11">
        <v>108417.85052245379</v>
      </c>
      <c r="D115" s="11">
        <v>4844.4620689803605</v>
      </c>
      <c r="E115" s="11">
        <v>4924.8343880000002</v>
      </c>
      <c r="F115" s="11">
        <v>8243.7605060416008</v>
      </c>
      <c r="G115" s="11">
        <v>5688.4152937999997</v>
      </c>
      <c r="H115" s="11">
        <v>4568.0673401000004</v>
      </c>
      <c r="I115" s="11">
        <v>4950.5088338999994</v>
      </c>
      <c r="J115" s="11">
        <v>9560.0284112000008</v>
      </c>
      <c r="K115" s="11">
        <v>2887.8372522000004</v>
      </c>
      <c r="L115" s="11">
        <v>7462.4018677999984</v>
      </c>
      <c r="M115" s="11">
        <v>1908.2493903999998</v>
      </c>
      <c r="N115" s="11">
        <v>5834.5271339000001</v>
      </c>
      <c r="O115" s="11">
        <v>1693.5575256000002</v>
      </c>
      <c r="P115" s="11">
        <v>4386.1373424000003</v>
      </c>
      <c r="Q115" s="11">
        <v>5369.5680408000007</v>
      </c>
      <c r="R115" s="11">
        <v>20570.871642436279</v>
      </c>
      <c r="S115" s="11">
        <v>11689.869771595502</v>
      </c>
      <c r="T115" s="11">
        <v>3834.7537132999996</v>
      </c>
    </row>
    <row r="116" spans="1:20" ht="26.25">
      <c r="A116" s="5" t="s">
        <v>18</v>
      </c>
      <c r="B116" s="14" t="s">
        <v>54</v>
      </c>
      <c r="C116" s="11">
        <v>305.23336800000004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1.397656</v>
      </c>
      <c r="P116" s="11">
        <v>0</v>
      </c>
      <c r="Q116" s="11">
        <v>67.920559999999995</v>
      </c>
      <c r="R116" s="11">
        <v>0</v>
      </c>
      <c r="S116" s="11">
        <v>235.91515200000001</v>
      </c>
      <c r="T116" s="11">
        <v>0</v>
      </c>
    </row>
    <row r="117" spans="1:20" ht="64.5">
      <c r="A117" s="5" t="s">
        <v>19</v>
      </c>
      <c r="B117" s="14" t="s">
        <v>55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>
      <c r="A118" s="40"/>
      <c r="B118" s="16" t="s">
        <v>30</v>
      </c>
      <c r="C118" s="12">
        <v>10355451.57717951</v>
      </c>
      <c r="D118" s="12">
        <v>59545.272418832086</v>
      </c>
      <c r="E118" s="12">
        <v>139939.16834570002</v>
      </c>
      <c r="F118" s="12">
        <v>103514.45624736197</v>
      </c>
      <c r="G118" s="12">
        <v>4102539.9403983862</v>
      </c>
      <c r="H118" s="12">
        <v>58896.833480100002</v>
      </c>
      <c r="I118" s="12">
        <v>51547.476774057606</v>
      </c>
      <c r="J118" s="12">
        <v>111885.85489616077</v>
      </c>
      <c r="K118" s="12">
        <v>62234.942245127124</v>
      </c>
      <c r="L118" s="12">
        <v>251096.8067570891</v>
      </c>
      <c r="M118" s="12">
        <v>578906.70189370005</v>
      </c>
      <c r="N118" s="12">
        <v>193031.90167226255</v>
      </c>
      <c r="O118" s="12">
        <v>33403.565884880081</v>
      </c>
      <c r="P118" s="12">
        <v>217933.63694301961</v>
      </c>
      <c r="Q118" s="12">
        <v>124539.59995376081</v>
      </c>
      <c r="R118" s="12">
        <v>2774507.2437938773</v>
      </c>
      <c r="S118" s="12">
        <v>1365672.0121936954</v>
      </c>
      <c r="T118" s="12">
        <v>126256.16328149999</v>
      </c>
    </row>
    <row r="120" spans="1:20" ht="42.75" customHeight="1">
      <c r="A120" s="21" t="s">
        <v>41</v>
      </c>
      <c r="B120" s="21"/>
      <c r="C120" s="21"/>
      <c r="D120" s="21"/>
      <c r="E120" s="21"/>
      <c r="F120" s="21"/>
    </row>
    <row r="122" spans="1:20" ht="15.75">
      <c r="A122" s="37" t="s">
        <v>101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20" ht="15.75">
      <c r="A123" s="37"/>
      <c r="I123" s="17" t="s">
        <v>81</v>
      </c>
      <c r="O123" s="17" t="s">
        <v>81</v>
      </c>
      <c r="R123" s="17"/>
      <c r="T123" s="17" t="s">
        <v>81</v>
      </c>
    </row>
    <row r="124" spans="1:20" ht="25.5">
      <c r="A124" s="19"/>
      <c r="B124" s="19" t="s">
        <v>31</v>
      </c>
      <c r="C124" s="19" t="s">
        <v>82</v>
      </c>
      <c r="D124" s="39" t="s">
        <v>83</v>
      </c>
      <c r="E124" s="39" t="s">
        <v>84</v>
      </c>
      <c r="F124" s="39" t="s">
        <v>65</v>
      </c>
      <c r="G124" s="39" t="s">
        <v>66</v>
      </c>
      <c r="H124" s="39" t="s">
        <v>85</v>
      </c>
      <c r="I124" s="39" t="s">
        <v>68</v>
      </c>
      <c r="J124" s="39" t="s">
        <v>86</v>
      </c>
      <c r="K124" s="39" t="s">
        <v>87</v>
      </c>
      <c r="L124" s="39" t="s">
        <v>88</v>
      </c>
      <c r="M124" s="39" t="s">
        <v>89</v>
      </c>
      <c r="N124" s="39" t="s">
        <v>73</v>
      </c>
      <c r="O124" s="39" t="s">
        <v>90</v>
      </c>
      <c r="P124" s="39" t="s">
        <v>91</v>
      </c>
      <c r="Q124" s="39" t="s">
        <v>92</v>
      </c>
      <c r="R124" s="39" t="s">
        <v>93</v>
      </c>
      <c r="S124" s="39" t="s">
        <v>94</v>
      </c>
      <c r="T124" s="39" t="s">
        <v>95</v>
      </c>
    </row>
    <row r="125" spans="1:20">
      <c r="A125" s="40"/>
      <c r="B125" s="13" t="s">
        <v>20</v>
      </c>
      <c r="C125" s="12">
        <v>4746578.1288755899</v>
      </c>
      <c r="D125" s="12">
        <v>14126.964336999999</v>
      </c>
      <c r="E125" s="12">
        <v>54692.595410999995</v>
      </c>
      <c r="F125" s="12">
        <v>13343.308049000003</v>
      </c>
      <c r="G125" s="12">
        <v>2783987.2420900003</v>
      </c>
      <c r="H125" s="12">
        <v>12708.776972999998</v>
      </c>
      <c r="I125" s="12">
        <v>3881.9510190000001</v>
      </c>
      <c r="J125" s="12">
        <v>14937.483193999999</v>
      </c>
      <c r="K125" s="12">
        <v>11838.138236000003</v>
      </c>
      <c r="L125" s="12">
        <v>134384.68989500002</v>
      </c>
      <c r="M125" s="12">
        <v>397422.3859242</v>
      </c>
      <c r="N125" s="12">
        <v>121465.49203189</v>
      </c>
      <c r="O125" s="12">
        <v>15804.172642000003</v>
      </c>
      <c r="P125" s="12">
        <v>150307.77225300003</v>
      </c>
      <c r="Q125" s="12">
        <v>466703.78600449994</v>
      </c>
      <c r="R125" s="12">
        <v>452124.92259199993</v>
      </c>
      <c r="S125" s="12">
        <v>89836.347886000032</v>
      </c>
      <c r="T125" s="12">
        <v>9012.1003380000002</v>
      </c>
    </row>
    <row r="126" spans="1:20">
      <c r="A126" s="5" t="s">
        <v>96</v>
      </c>
      <c r="B126" s="14" t="s">
        <v>21</v>
      </c>
      <c r="C126" s="11">
        <v>19809.927149490002</v>
      </c>
      <c r="D126" s="11">
        <v>264.05429800000007</v>
      </c>
      <c r="E126" s="11">
        <v>0</v>
      </c>
      <c r="F126" s="11">
        <v>123.43888800000001</v>
      </c>
      <c r="G126" s="11">
        <v>152.66066999999998</v>
      </c>
      <c r="H126" s="11">
        <v>0</v>
      </c>
      <c r="I126" s="11">
        <v>49.382480000000001</v>
      </c>
      <c r="J126" s="11">
        <v>76.849469999999997</v>
      </c>
      <c r="K126" s="11">
        <v>2.5385219999999995</v>
      </c>
      <c r="L126" s="11">
        <v>135.31429999999997</v>
      </c>
      <c r="M126" s="11">
        <v>0</v>
      </c>
      <c r="N126" s="11">
        <v>4.385685490000002</v>
      </c>
      <c r="O126" s="11">
        <v>23.156230000000001</v>
      </c>
      <c r="P126" s="11">
        <v>64.591071999999997</v>
      </c>
      <c r="Q126" s="11">
        <v>88.616</v>
      </c>
      <c r="R126" s="11">
        <v>17265.113588000004</v>
      </c>
      <c r="S126" s="11">
        <v>1559.8259460000002</v>
      </c>
      <c r="T126" s="11">
        <v>0</v>
      </c>
    </row>
    <row r="127" spans="1:20">
      <c r="A127" s="6"/>
      <c r="B127" s="14" t="s">
        <v>22</v>
      </c>
      <c r="C127" s="11">
        <v>4692759.154946099</v>
      </c>
      <c r="D127" s="11">
        <v>13862.910038999999</v>
      </c>
      <c r="E127" s="11">
        <v>54692.595410999995</v>
      </c>
      <c r="F127" s="11">
        <v>13219.869161000002</v>
      </c>
      <c r="G127" s="11">
        <v>2783834.5814200002</v>
      </c>
      <c r="H127" s="11">
        <v>12704.769282999998</v>
      </c>
      <c r="I127" s="11">
        <v>3832.5685389999999</v>
      </c>
      <c r="J127" s="11">
        <v>14860.633723999999</v>
      </c>
      <c r="K127" s="11">
        <v>11701.870614000001</v>
      </c>
      <c r="L127" s="11">
        <v>134249.37559500002</v>
      </c>
      <c r="M127" s="11">
        <v>381978.96001420001</v>
      </c>
      <c r="N127" s="11">
        <v>121453.6051464</v>
      </c>
      <c r="O127" s="11">
        <v>15781.016412000003</v>
      </c>
      <c r="P127" s="11">
        <v>150243.18118100002</v>
      </c>
      <c r="Q127" s="11">
        <v>466612.08774449996</v>
      </c>
      <c r="R127" s="11">
        <v>416640.72289399995</v>
      </c>
      <c r="S127" s="11">
        <v>88078.30743000003</v>
      </c>
      <c r="T127" s="11">
        <v>9012.1003380000002</v>
      </c>
    </row>
    <row r="128" spans="1:20" ht="26.25">
      <c r="A128" s="5" t="s">
        <v>1</v>
      </c>
      <c r="B128" s="15" t="s">
        <v>43</v>
      </c>
      <c r="C128" s="11">
        <v>3363468.1937449998</v>
      </c>
      <c r="D128" s="11">
        <v>3257.442771</v>
      </c>
      <c r="E128" s="11">
        <v>47127.135351999998</v>
      </c>
      <c r="F128" s="11">
        <v>0</v>
      </c>
      <c r="G128" s="11">
        <v>2667131.5805390002</v>
      </c>
      <c r="H128" s="11">
        <v>2393.1516499999998</v>
      </c>
      <c r="I128" s="11">
        <v>0</v>
      </c>
      <c r="J128" s="11">
        <v>7.0834559999999991</v>
      </c>
      <c r="K128" s="11">
        <v>0</v>
      </c>
      <c r="L128" s="11">
        <v>124759.78593400003</v>
      </c>
      <c r="M128" s="11">
        <v>334028.62395500002</v>
      </c>
      <c r="N128" s="11">
        <v>0</v>
      </c>
      <c r="O128" s="11">
        <v>0</v>
      </c>
      <c r="P128" s="11">
        <v>145215.649194</v>
      </c>
      <c r="Q128" s="11">
        <v>0</v>
      </c>
      <c r="R128" s="11">
        <v>39547.740894000002</v>
      </c>
      <c r="S128" s="11">
        <v>0</v>
      </c>
      <c r="T128" s="11">
        <v>0</v>
      </c>
    </row>
    <row r="129" spans="1:20">
      <c r="A129" s="5" t="s">
        <v>2</v>
      </c>
      <c r="B129" s="15" t="s">
        <v>23</v>
      </c>
      <c r="C129" s="11">
        <v>960453.86901789997</v>
      </c>
      <c r="D129" s="11">
        <v>4735.0659450000003</v>
      </c>
      <c r="E129" s="11">
        <v>0</v>
      </c>
      <c r="F129" s="11">
        <v>0.34994799999999998</v>
      </c>
      <c r="G129" s="11">
        <v>110640.06205200002</v>
      </c>
      <c r="H129" s="11">
        <v>2431.0136339999995</v>
      </c>
      <c r="I129" s="11">
        <v>909.60345900000016</v>
      </c>
      <c r="J129" s="11">
        <v>342.60727399999996</v>
      </c>
      <c r="K129" s="11">
        <v>0</v>
      </c>
      <c r="L129" s="11">
        <v>3355.974976</v>
      </c>
      <c r="M129" s="11">
        <v>16221.688866</v>
      </c>
      <c r="N129" s="11">
        <v>50438.166753400008</v>
      </c>
      <c r="O129" s="11">
        <v>13699.399830000002</v>
      </c>
      <c r="P129" s="11">
        <v>8.3306339999999999</v>
      </c>
      <c r="Q129" s="11">
        <v>451872.02927150001</v>
      </c>
      <c r="R129" s="11">
        <v>294610.45245499996</v>
      </c>
      <c r="S129" s="11">
        <v>7689.7927170000003</v>
      </c>
      <c r="T129" s="11">
        <v>3499.3312029999997</v>
      </c>
    </row>
    <row r="130" spans="1:20" ht="39">
      <c r="A130" s="5" t="s">
        <v>3</v>
      </c>
      <c r="B130" s="15" t="s">
        <v>44</v>
      </c>
      <c r="C130" s="11">
        <v>299313.16975120007</v>
      </c>
      <c r="D130" s="11">
        <v>1971.2021169999996</v>
      </c>
      <c r="E130" s="11">
        <v>569.83138099999996</v>
      </c>
      <c r="F130" s="11">
        <v>10343.352143000002</v>
      </c>
      <c r="G130" s="11">
        <v>5543.6426300000003</v>
      </c>
      <c r="H130" s="11">
        <v>5529.9836849999992</v>
      </c>
      <c r="I130" s="11">
        <v>1108.0587629999998</v>
      </c>
      <c r="J130" s="11">
        <v>6352.2237339999992</v>
      </c>
      <c r="K130" s="11">
        <v>7032.0685890000004</v>
      </c>
      <c r="L130" s="11">
        <v>4981.9620630000009</v>
      </c>
      <c r="M130" s="11">
        <v>27462.4510672</v>
      </c>
      <c r="N130" s="11">
        <v>68370.310649999999</v>
      </c>
      <c r="O130" s="11">
        <v>113.81371399999998</v>
      </c>
      <c r="P130" s="11">
        <v>3250.7071210000008</v>
      </c>
      <c r="Q130" s="11">
        <v>9351.0410309999988</v>
      </c>
      <c r="R130" s="11">
        <v>75931.554739999992</v>
      </c>
      <c r="S130" s="11">
        <v>71383.446605000019</v>
      </c>
      <c r="T130" s="11">
        <v>17.519718000000001</v>
      </c>
    </row>
    <row r="131" spans="1:20" ht="39">
      <c r="A131" s="7" t="s">
        <v>4</v>
      </c>
      <c r="B131" s="15" t="s">
        <v>45</v>
      </c>
      <c r="C131" s="11">
        <v>69523.92243200005</v>
      </c>
      <c r="D131" s="11">
        <v>3899.1992059999998</v>
      </c>
      <c r="E131" s="11">
        <v>6995.628678</v>
      </c>
      <c r="F131" s="11">
        <v>2876.1670700000004</v>
      </c>
      <c r="G131" s="11">
        <v>519.296199</v>
      </c>
      <c r="H131" s="11">
        <v>2350.6203140000002</v>
      </c>
      <c r="I131" s="11">
        <v>1814.9063170000002</v>
      </c>
      <c r="J131" s="11">
        <v>8158.7192600000008</v>
      </c>
      <c r="K131" s="11">
        <v>4669.8020250000009</v>
      </c>
      <c r="L131" s="11">
        <v>1151.6526220000001</v>
      </c>
      <c r="M131" s="11">
        <v>4266.1961259999998</v>
      </c>
      <c r="N131" s="11">
        <v>2645.1277430000005</v>
      </c>
      <c r="O131" s="11">
        <v>1967.8028680000002</v>
      </c>
      <c r="P131" s="11">
        <v>1768.4942319999998</v>
      </c>
      <c r="Q131" s="11">
        <v>5389.017442000003</v>
      </c>
      <c r="R131" s="11">
        <v>6550.9748049999998</v>
      </c>
      <c r="S131" s="11">
        <v>9005.0681080000013</v>
      </c>
      <c r="T131" s="11">
        <v>5495.249417</v>
      </c>
    </row>
    <row r="132" spans="1:20">
      <c r="A132" s="7" t="s">
        <v>5</v>
      </c>
      <c r="B132" s="14" t="s">
        <v>24</v>
      </c>
      <c r="C132" s="11">
        <v>34009.046780000004</v>
      </c>
      <c r="D132" s="11">
        <v>0</v>
      </c>
      <c r="E132" s="11">
        <v>0</v>
      </c>
      <c r="F132" s="11">
        <v>0</v>
      </c>
      <c r="G132" s="11">
        <v>0</v>
      </c>
      <c r="H132" s="11">
        <v>4.0076899999999993</v>
      </c>
      <c r="I132" s="11">
        <v>0</v>
      </c>
      <c r="J132" s="11">
        <v>0</v>
      </c>
      <c r="K132" s="11">
        <v>133.72910000000002</v>
      </c>
      <c r="L132" s="11">
        <v>0</v>
      </c>
      <c r="M132" s="11">
        <v>15443.42591</v>
      </c>
      <c r="N132" s="11">
        <v>7.501199999999999</v>
      </c>
      <c r="O132" s="11">
        <v>0</v>
      </c>
      <c r="P132" s="11">
        <v>0</v>
      </c>
      <c r="Q132" s="11">
        <v>3.0822599999999998</v>
      </c>
      <c r="R132" s="11">
        <v>18219.08611</v>
      </c>
      <c r="S132" s="11">
        <v>198.21450999999999</v>
      </c>
      <c r="T132" s="11">
        <v>0</v>
      </c>
    </row>
    <row r="133" spans="1:20">
      <c r="A133" s="42"/>
      <c r="B133" s="16" t="s">
        <v>25</v>
      </c>
      <c r="C133" s="12">
        <v>5587732.1093913401</v>
      </c>
      <c r="D133" s="12">
        <v>38378.460987943967</v>
      </c>
      <c r="E133" s="12">
        <v>38400.181730099997</v>
      </c>
      <c r="F133" s="12">
        <v>85499.012060580004</v>
      </c>
      <c r="G133" s="12">
        <v>43519.472847027631</v>
      </c>
      <c r="H133" s="12">
        <v>39810.695455836001</v>
      </c>
      <c r="I133" s="12">
        <v>47033.149598769996</v>
      </c>
      <c r="J133" s="12">
        <v>74384.935393738095</v>
      </c>
      <c r="K133" s="12">
        <v>39582.985491974367</v>
      </c>
      <c r="L133" s="12">
        <v>51105.347803259865</v>
      </c>
      <c r="M133" s="12">
        <v>66676.131299900007</v>
      </c>
      <c r="N133" s="12">
        <v>53461.16265494602</v>
      </c>
      <c r="O133" s="12">
        <v>32022.222461557125</v>
      </c>
      <c r="P133" s="12">
        <v>88941.471110018494</v>
      </c>
      <c r="Q133" s="12">
        <v>83799.740517932805</v>
      </c>
      <c r="R133" s="12">
        <v>3047156.4524343647</v>
      </c>
      <c r="S133" s="12">
        <v>1708817.086328092</v>
      </c>
      <c r="T133" s="12">
        <v>49143.601215300005</v>
      </c>
    </row>
    <row r="134" spans="1:20" ht="39">
      <c r="A134" s="7" t="s">
        <v>6</v>
      </c>
      <c r="B134" s="14" t="s">
        <v>46</v>
      </c>
      <c r="C134" s="11">
        <v>777115.63140999991</v>
      </c>
      <c r="D134" s="11">
        <v>0</v>
      </c>
      <c r="E134" s="11">
        <v>0</v>
      </c>
      <c r="F134" s="11">
        <v>0</v>
      </c>
      <c r="G134" s="11">
        <v>0</v>
      </c>
      <c r="H134" s="11">
        <v>5.0058449999999999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728428.30339500005</v>
      </c>
      <c r="S134" s="11">
        <v>48682.322169999999</v>
      </c>
      <c r="T134" s="11">
        <v>0</v>
      </c>
    </row>
    <row r="135" spans="1:20">
      <c r="A135" s="7" t="s">
        <v>7</v>
      </c>
      <c r="B135" s="14" t="s">
        <v>47</v>
      </c>
      <c r="C135" s="11">
        <v>2872710.3807811993</v>
      </c>
      <c r="D135" s="11">
        <v>20.4064245</v>
      </c>
      <c r="E135" s="11">
        <v>2720.7584418000001</v>
      </c>
      <c r="F135" s="11">
        <v>5020.6980599999997</v>
      </c>
      <c r="G135" s="11">
        <v>11085.078670999999</v>
      </c>
      <c r="H135" s="11">
        <v>0</v>
      </c>
      <c r="I135" s="11">
        <v>0</v>
      </c>
      <c r="J135" s="11">
        <v>0</v>
      </c>
      <c r="K135" s="11">
        <v>420.603162</v>
      </c>
      <c r="L135" s="11">
        <v>1703.9490057</v>
      </c>
      <c r="M135" s="11">
        <v>30184.531772999999</v>
      </c>
      <c r="N135" s="11">
        <v>2535.3609722999995</v>
      </c>
      <c r="O135" s="11">
        <v>178.913826</v>
      </c>
      <c r="P135" s="11">
        <v>136.278864</v>
      </c>
      <c r="Q135" s="11">
        <v>8373.6785693999991</v>
      </c>
      <c r="R135" s="11">
        <v>1576446.1641387998</v>
      </c>
      <c r="S135" s="11">
        <v>1232138.8151506998</v>
      </c>
      <c r="T135" s="11">
        <v>1745.1437219999998</v>
      </c>
    </row>
    <row r="136" spans="1:20" ht="26.25">
      <c r="A136" s="7" t="s">
        <v>8</v>
      </c>
      <c r="B136" s="14" t="s">
        <v>48</v>
      </c>
      <c r="C136" s="11">
        <v>3836.4127349999999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147.252644</v>
      </c>
      <c r="L136" s="11">
        <v>0</v>
      </c>
      <c r="M136" s="11">
        <v>2779.314147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909.84594400000003</v>
      </c>
      <c r="T136" s="11">
        <v>0</v>
      </c>
    </row>
    <row r="137" spans="1:20">
      <c r="A137" s="5" t="s">
        <v>9</v>
      </c>
      <c r="B137" s="14" t="s">
        <v>26</v>
      </c>
      <c r="C137" s="11">
        <v>575253.46745920007</v>
      </c>
      <c r="D137" s="11">
        <v>157.59899999999999</v>
      </c>
      <c r="E137" s="11">
        <v>267.80423999999999</v>
      </c>
      <c r="F137" s="11">
        <v>1068.3779819999997</v>
      </c>
      <c r="G137" s="11">
        <v>933.71321999999998</v>
      </c>
      <c r="H137" s="11">
        <v>301.80182999999994</v>
      </c>
      <c r="I137" s="11">
        <v>493.94332199999985</v>
      </c>
      <c r="J137" s="11">
        <v>628.35909000000004</v>
      </c>
      <c r="K137" s="11">
        <v>242.90544</v>
      </c>
      <c r="L137" s="11">
        <v>1076.7480899999998</v>
      </c>
      <c r="M137" s="11">
        <v>3104.1271030000003</v>
      </c>
      <c r="N137" s="11">
        <v>192.44227199999997</v>
      </c>
      <c r="O137" s="11">
        <v>165.731292</v>
      </c>
      <c r="P137" s="11">
        <v>422.52935999999994</v>
      </c>
      <c r="Q137" s="11">
        <v>67.094279999999998</v>
      </c>
      <c r="R137" s="11">
        <v>318569.37426519993</v>
      </c>
      <c r="S137" s="11">
        <v>247429.95353299999</v>
      </c>
      <c r="T137" s="11">
        <v>130.96314000000001</v>
      </c>
    </row>
    <row r="138" spans="1:20">
      <c r="A138" s="5" t="s">
        <v>10</v>
      </c>
      <c r="B138" s="14" t="s">
        <v>27</v>
      </c>
      <c r="C138" s="11">
        <v>111843.34142139998</v>
      </c>
      <c r="D138" s="11">
        <v>102.002358</v>
      </c>
      <c r="E138" s="11">
        <v>0</v>
      </c>
      <c r="F138" s="11">
        <v>0</v>
      </c>
      <c r="G138" s="11">
        <v>0</v>
      </c>
      <c r="H138" s="11">
        <v>0</v>
      </c>
      <c r="I138" s="11">
        <v>38.745936</v>
      </c>
      <c r="J138" s="11">
        <v>31.974522</v>
      </c>
      <c r="K138" s="11">
        <v>0</v>
      </c>
      <c r="L138" s="11">
        <v>54.127749999999999</v>
      </c>
      <c r="M138" s="11">
        <v>0</v>
      </c>
      <c r="N138" s="11">
        <v>1.964132</v>
      </c>
      <c r="O138" s="11">
        <v>0</v>
      </c>
      <c r="P138" s="11">
        <v>449.79637199999996</v>
      </c>
      <c r="Q138" s="11">
        <v>0</v>
      </c>
      <c r="R138" s="11">
        <v>71745.932951399998</v>
      </c>
      <c r="S138" s="11">
        <v>39418.797399999996</v>
      </c>
      <c r="T138" s="11">
        <v>0</v>
      </c>
    </row>
    <row r="139" spans="1:20">
      <c r="A139" s="7" t="s">
        <v>11</v>
      </c>
      <c r="B139" s="14" t="s">
        <v>49</v>
      </c>
      <c r="C139" s="11">
        <v>24183.0553521</v>
      </c>
      <c r="D139" s="11">
        <v>0</v>
      </c>
      <c r="E139" s="11">
        <v>0.89951099999999995</v>
      </c>
      <c r="F139" s="11">
        <v>118.63669019999999</v>
      </c>
      <c r="G139" s="11">
        <v>147.03065100000001</v>
      </c>
      <c r="H139" s="11">
        <v>1.4144000000000001</v>
      </c>
      <c r="I139" s="11">
        <v>0</v>
      </c>
      <c r="J139" s="11">
        <v>122.534981</v>
      </c>
      <c r="K139" s="11">
        <v>271.50695000000002</v>
      </c>
      <c r="L139" s="11">
        <v>10.416119999999999</v>
      </c>
      <c r="M139" s="11">
        <v>663.11339199999998</v>
      </c>
      <c r="N139" s="11">
        <v>0</v>
      </c>
      <c r="O139" s="11">
        <v>0</v>
      </c>
      <c r="P139" s="11">
        <v>0</v>
      </c>
      <c r="Q139" s="11">
        <v>3416.7529210000002</v>
      </c>
      <c r="R139" s="11">
        <v>19429.009477900003</v>
      </c>
      <c r="S139" s="11">
        <v>1.7402580000000001</v>
      </c>
      <c r="T139" s="11">
        <v>0</v>
      </c>
    </row>
    <row r="140" spans="1:20" ht="26.25">
      <c r="A140" s="7" t="s">
        <v>12</v>
      </c>
      <c r="B140" s="14" t="s">
        <v>50</v>
      </c>
      <c r="C140" s="11">
        <v>176639.21384823605</v>
      </c>
      <c r="D140" s="11">
        <v>754.14489360000005</v>
      </c>
      <c r="E140" s="11">
        <v>1279.3269584999998</v>
      </c>
      <c r="F140" s="11">
        <v>3738.3537112999998</v>
      </c>
      <c r="G140" s="11">
        <v>1227.5648145</v>
      </c>
      <c r="H140" s="11">
        <v>2207.9748375359995</v>
      </c>
      <c r="I140" s="11">
        <v>4511.9000090000009</v>
      </c>
      <c r="J140" s="11">
        <v>1090.4586188000001</v>
      </c>
      <c r="K140" s="11">
        <v>1190.5240456000001</v>
      </c>
      <c r="L140" s="11">
        <v>861.53325210000014</v>
      </c>
      <c r="M140" s="11">
        <v>317.19406739999994</v>
      </c>
      <c r="N140" s="11">
        <v>1017.4848006</v>
      </c>
      <c r="O140" s="11">
        <v>1111.3579941000003</v>
      </c>
      <c r="P140" s="11">
        <v>2800.4009870999994</v>
      </c>
      <c r="Q140" s="11">
        <v>2974.2856593000006</v>
      </c>
      <c r="R140" s="11">
        <v>128331.1192652</v>
      </c>
      <c r="S140" s="11">
        <v>21682.863861599988</v>
      </c>
      <c r="T140" s="11">
        <v>1542.7260719999999</v>
      </c>
    </row>
    <row r="141" spans="1:20" ht="26.25">
      <c r="A141" s="7" t="s">
        <v>13</v>
      </c>
      <c r="B141" s="14" t="s">
        <v>28</v>
      </c>
      <c r="C141" s="11">
        <v>95668.066594699994</v>
      </c>
      <c r="D141" s="11">
        <v>0</v>
      </c>
      <c r="E141" s="11">
        <v>0</v>
      </c>
      <c r="F141" s="11">
        <v>67.595501999999996</v>
      </c>
      <c r="G141" s="11">
        <v>0</v>
      </c>
      <c r="H141" s="11">
        <v>0.414468</v>
      </c>
      <c r="I141" s="11">
        <v>356.65547400000003</v>
      </c>
      <c r="J141" s="11">
        <v>0</v>
      </c>
      <c r="K141" s="11">
        <v>224.81341399999999</v>
      </c>
      <c r="L141" s="11">
        <v>1441.6667242000001</v>
      </c>
      <c r="M141" s="11">
        <v>133.002284</v>
      </c>
      <c r="N141" s="11">
        <v>143.39851560000002</v>
      </c>
      <c r="O141" s="11">
        <v>0</v>
      </c>
      <c r="P141" s="11">
        <v>231.24565799999999</v>
      </c>
      <c r="Q141" s="11">
        <v>20.565756</v>
      </c>
      <c r="R141" s="11">
        <v>85826.837790599995</v>
      </c>
      <c r="S141" s="11">
        <v>7083.3828001999991</v>
      </c>
      <c r="T141" s="11">
        <v>138.48820809999998</v>
      </c>
    </row>
    <row r="142" spans="1:20" ht="26.25">
      <c r="A142" s="5" t="s">
        <v>14</v>
      </c>
      <c r="B142" s="14" t="s">
        <v>51</v>
      </c>
      <c r="C142" s="11">
        <v>386.77785600000004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8.3101440000000011</v>
      </c>
      <c r="O142" s="11">
        <v>0</v>
      </c>
      <c r="P142" s="11">
        <v>0</v>
      </c>
      <c r="Q142" s="11">
        <v>378.46771200000006</v>
      </c>
      <c r="R142" s="11">
        <v>0</v>
      </c>
      <c r="S142" s="11">
        <v>0</v>
      </c>
      <c r="T142" s="11">
        <v>0</v>
      </c>
    </row>
    <row r="143" spans="1:20">
      <c r="A143" s="5" t="s">
        <v>15</v>
      </c>
      <c r="B143" s="14" t="s">
        <v>29</v>
      </c>
      <c r="C143" s="11">
        <v>136081.94382473727</v>
      </c>
      <c r="D143" s="11">
        <v>5322.7465100439831</v>
      </c>
      <c r="E143" s="11">
        <v>8052.1072469999954</v>
      </c>
      <c r="F143" s="11">
        <v>6270.4052222040027</v>
      </c>
      <c r="G143" s="11">
        <v>5803.2954134276251</v>
      </c>
      <c r="H143" s="11">
        <v>4767.1013340000018</v>
      </c>
      <c r="I143" s="11">
        <v>7741.9796672699995</v>
      </c>
      <c r="J143" s="11">
        <v>10904.061210938102</v>
      </c>
      <c r="K143" s="11">
        <v>5359.4031850743604</v>
      </c>
      <c r="L143" s="11">
        <v>5246.3284368598743</v>
      </c>
      <c r="M143" s="11">
        <v>4988.7823320000016</v>
      </c>
      <c r="N143" s="11">
        <v>7249.0701869460227</v>
      </c>
      <c r="O143" s="11">
        <v>3015.1569407571264</v>
      </c>
      <c r="P143" s="11">
        <v>6804.0091894184961</v>
      </c>
      <c r="Q143" s="11">
        <v>10087.423122932823</v>
      </c>
      <c r="R143" s="11">
        <v>17842.583240865002</v>
      </c>
      <c r="S143" s="11">
        <v>20029.087160999999</v>
      </c>
      <c r="T143" s="11">
        <v>6598.4034240000001</v>
      </c>
    </row>
    <row r="144" spans="1:20" ht="26.25">
      <c r="A144" s="5" t="s">
        <v>16</v>
      </c>
      <c r="B144" s="14" t="s">
        <v>52</v>
      </c>
      <c r="C144" s="11">
        <v>715493.30605499947</v>
      </c>
      <c r="D144" s="11">
        <v>25653.913887999988</v>
      </c>
      <c r="E144" s="11">
        <v>21293.159008000002</v>
      </c>
      <c r="F144" s="11">
        <v>61175.492149000005</v>
      </c>
      <c r="G144" s="11">
        <v>20523.234000000004</v>
      </c>
      <c r="H144" s="11">
        <v>27748.730159999999</v>
      </c>
      <c r="I144" s="11">
        <v>29123.869791999994</v>
      </c>
      <c r="J144" s="11">
        <v>50690.071631999999</v>
      </c>
      <c r="K144" s="11">
        <v>29364.536144000002</v>
      </c>
      <c r="L144" s="11">
        <v>34640.692593</v>
      </c>
      <c r="M144" s="11">
        <v>22640.90443200001</v>
      </c>
      <c r="N144" s="11">
        <v>34512.034469999999</v>
      </c>
      <c r="O144" s="11">
        <v>25632.008112</v>
      </c>
      <c r="P144" s="11">
        <v>73802.176688000007</v>
      </c>
      <c r="Q144" s="11">
        <v>52132.066319999991</v>
      </c>
      <c r="R144" s="11">
        <v>89883.644784000004</v>
      </c>
      <c r="S144" s="11">
        <v>82156.430779000002</v>
      </c>
      <c r="T144" s="11">
        <v>34520.341104000006</v>
      </c>
    </row>
    <row r="145" spans="1:20">
      <c r="A145" s="5" t="s">
        <v>17</v>
      </c>
      <c r="B145" s="14" t="s">
        <v>53</v>
      </c>
      <c r="C145" s="11">
        <v>97302.564920768156</v>
      </c>
      <c r="D145" s="11">
        <v>6367.6479137999995</v>
      </c>
      <c r="E145" s="11">
        <v>4786.1263237999983</v>
      </c>
      <c r="F145" s="11">
        <v>8039.4527438759997</v>
      </c>
      <c r="G145" s="11">
        <v>3799.5560771</v>
      </c>
      <c r="H145" s="11">
        <v>4778.2525813000011</v>
      </c>
      <c r="I145" s="11">
        <v>4766.0553985000015</v>
      </c>
      <c r="J145" s="11">
        <v>10917.475339000004</v>
      </c>
      <c r="K145" s="11">
        <v>2278.9169673000001</v>
      </c>
      <c r="L145" s="11">
        <v>6069.885831399999</v>
      </c>
      <c r="M145" s="11">
        <v>1865.1617695</v>
      </c>
      <c r="N145" s="11">
        <v>7801.0971615000008</v>
      </c>
      <c r="O145" s="11">
        <v>1918.1194786999999</v>
      </c>
      <c r="P145" s="11">
        <v>4247.4831935000002</v>
      </c>
      <c r="Q145" s="11">
        <v>6306.3078793000013</v>
      </c>
      <c r="R145" s="11">
        <v>10444.6488094</v>
      </c>
      <c r="S145" s="11">
        <v>8903.1750845919996</v>
      </c>
      <c r="T145" s="11">
        <v>4013.2023681999999</v>
      </c>
    </row>
    <row r="146" spans="1:20" ht="26.25">
      <c r="A146" s="5" t="s">
        <v>18</v>
      </c>
      <c r="B146" s="14" t="s">
        <v>54</v>
      </c>
      <c r="C146" s="11">
        <v>1217.9471329999999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82.523540000000011</v>
      </c>
      <c r="L146" s="11">
        <v>0</v>
      </c>
      <c r="M146" s="11">
        <v>0</v>
      </c>
      <c r="N146" s="11">
        <v>0</v>
      </c>
      <c r="O146" s="11">
        <v>0.93481800000000004</v>
      </c>
      <c r="P146" s="11">
        <v>47.550797999999993</v>
      </c>
      <c r="Q146" s="11">
        <v>43.098297999999993</v>
      </c>
      <c r="R146" s="11">
        <v>208.834316</v>
      </c>
      <c r="S146" s="11">
        <v>380.67218600000001</v>
      </c>
      <c r="T146" s="11">
        <v>454.33317700000003</v>
      </c>
    </row>
    <row r="147" spans="1:20" ht="64.5">
      <c r="A147" s="5" t="s">
        <v>19</v>
      </c>
      <c r="B147" s="14" t="s">
        <v>55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>
      <c r="A148" s="40"/>
      <c r="B148" s="16" t="s">
        <v>30</v>
      </c>
      <c r="C148" s="12">
        <v>10334310.23826693</v>
      </c>
      <c r="D148" s="12">
        <v>52505.425324943964</v>
      </c>
      <c r="E148" s="12">
        <v>93092.777141099999</v>
      </c>
      <c r="F148" s="12">
        <v>98842.320109580003</v>
      </c>
      <c r="G148" s="12">
        <v>2827506.714937028</v>
      </c>
      <c r="H148" s="12">
        <v>52519.472428836001</v>
      </c>
      <c r="I148" s="12">
        <v>50915.100617769996</v>
      </c>
      <c r="J148" s="12">
        <v>89322.418587738095</v>
      </c>
      <c r="K148" s="12">
        <v>51421.123727974365</v>
      </c>
      <c r="L148" s="12">
        <v>185490.03769825987</v>
      </c>
      <c r="M148" s="12">
        <v>464098.51722410001</v>
      </c>
      <c r="N148" s="12">
        <v>174926.654686836</v>
      </c>
      <c r="O148" s="12">
        <v>47826.39510355713</v>
      </c>
      <c r="P148" s="12">
        <v>239249.24336301853</v>
      </c>
      <c r="Q148" s="12">
        <v>550503.52652243269</v>
      </c>
      <c r="R148" s="12">
        <v>3499281.3750263648</v>
      </c>
      <c r="S148" s="12">
        <v>1798653.4342140921</v>
      </c>
      <c r="T148" s="12">
        <v>58155.701553300009</v>
      </c>
    </row>
    <row r="150" spans="1:20" ht="48" customHeight="1">
      <c r="A150" s="21" t="s">
        <v>41</v>
      </c>
      <c r="B150" s="21"/>
      <c r="C150" s="21"/>
      <c r="D150" s="21"/>
      <c r="E150" s="21"/>
      <c r="F150" s="21"/>
    </row>
    <row r="152" spans="1:20" ht="15.75">
      <c r="A152" s="37" t="s">
        <v>102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20" ht="15.75">
      <c r="A153" s="37"/>
      <c r="I153" s="17" t="s">
        <v>81</v>
      </c>
      <c r="O153" s="17" t="s">
        <v>81</v>
      </c>
      <c r="R153" s="17"/>
      <c r="T153" s="17" t="s">
        <v>81</v>
      </c>
    </row>
    <row r="154" spans="1:20" ht="25.5">
      <c r="A154" s="19"/>
      <c r="B154" s="19" t="s">
        <v>31</v>
      </c>
      <c r="C154" s="19" t="s">
        <v>82</v>
      </c>
      <c r="D154" s="39" t="s">
        <v>83</v>
      </c>
      <c r="E154" s="39" t="s">
        <v>84</v>
      </c>
      <c r="F154" s="39" t="s">
        <v>65</v>
      </c>
      <c r="G154" s="39" t="s">
        <v>66</v>
      </c>
      <c r="H154" s="39" t="s">
        <v>85</v>
      </c>
      <c r="I154" s="39" t="s">
        <v>68</v>
      </c>
      <c r="J154" s="39" t="s">
        <v>86</v>
      </c>
      <c r="K154" s="39" t="s">
        <v>87</v>
      </c>
      <c r="L154" s="39" t="s">
        <v>88</v>
      </c>
      <c r="M154" s="39" t="s">
        <v>89</v>
      </c>
      <c r="N154" s="39" t="s">
        <v>73</v>
      </c>
      <c r="O154" s="39" t="s">
        <v>90</v>
      </c>
      <c r="P154" s="39" t="s">
        <v>91</v>
      </c>
      <c r="Q154" s="39" t="s">
        <v>92</v>
      </c>
      <c r="R154" s="39" t="s">
        <v>93</v>
      </c>
      <c r="S154" s="39" t="s">
        <v>94</v>
      </c>
      <c r="T154" s="39" t="s">
        <v>95</v>
      </c>
    </row>
    <row r="155" spans="1:20">
      <c r="A155" s="40"/>
      <c r="B155" s="13" t="s">
        <v>20</v>
      </c>
      <c r="C155" s="12">
        <v>6796791.7868579989</v>
      </c>
      <c r="D155" s="12">
        <v>16073.068693999998</v>
      </c>
      <c r="E155" s="12">
        <v>67569.609798999998</v>
      </c>
      <c r="F155" s="12">
        <v>16247.717676999997</v>
      </c>
      <c r="G155" s="12">
        <v>4376097.2282090001</v>
      </c>
      <c r="H155" s="12">
        <v>14119.872958000002</v>
      </c>
      <c r="I155" s="12">
        <v>21921.845724999999</v>
      </c>
      <c r="J155" s="12">
        <v>17204.472610000004</v>
      </c>
      <c r="K155" s="12">
        <v>12284.811610000002</v>
      </c>
      <c r="L155" s="12">
        <v>136379.65683599998</v>
      </c>
      <c r="M155" s="12">
        <v>522482.88738219993</v>
      </c>
      <c r="N155" s="12">
        <v>179336.263763</v>
      </c>
      <c r="O155" s="12">
        <v>26824.310405599997</v>
      </c>
      <c r="P155" s="12">
        <v>151260.84931699993</v>
      </c>
      <c r="Q155" s="12">
        <v>592247.78051419999</v>
      </c>
      <c r="R155" s="12">
        <v>539400.02682300005</v>
      </c>
      <c r="S155" s="12">
        <v>97883.253144999995</v>
      </c>
      <c r="T155" s="12">
        <v>9458.1313900000005</v>
      </c>
    </row>
    <row r="156" spans="1:20">
      <c r="A156" s="5" t="s">
        <v>96</v>
      </c>
      <c r="B156" s="14" t="s">
        <v>21</v>
      </c>
      <c r="C156" s="11">
        <v>26442.641207600005</v>
      </c>
      <c r="D156" s="11">
        <v>313.28011899999996</v>
      </c>
      <c r="E156" s="11">
        <v>0</v>
      </c>
      <c r="F156" s="11">
        <v>185.87936199999999</v>
      </c>
      <c r="G156" s="11">
        <v>149.48082299999999</v>
      </c>
      <c r="H156" s="11">
        <v>0</v>
      </c>
      <c r="I156" s="11">
        <v>0</v>
      </c>
      <c r="J156" s="11">
        <v>0</v>
      </c>
      <c r="K156" s="11">
        <v>0</v>
      </c>
      <c r="L156" s="11">
        <v>147.21850199999997</v>
      </c>
      <c r="M156" s="11">
        <v>0</v>
      </c>
      <c r="N156" s="11">
        <v>0</v>
      </c>
      <c r="O156" s="11">
        <v>51.803820600000002</v>
      </c>
      <c r="P156" s="11">
        <v>37.771804000000003</v>
      </c>
      <c r="Q156" s="11">
        <v>70.916066000000001</v>
      </c>
      <c r="R156" s="11">
        <v>24234.908509000004</v>
      </c>
      <c r="S156" s="11">
        <v>1251.382202</v>
      </c>
      <c r="T156" s="11">
        <v>0</v>
      </c>
    </row>
    <row r="157" spans="1:20">
      <c r="A157" s="6"/>
      <c r="B157" s="14" t="s">
        <v>22</v>
      </c>
      <c r="C157" s="11">
        <v>6712068.9322513994</v>
      </c>
      <c r="D157" s="11">
        <v>15390.714970999999</v>
      </c>
      <c r="E157" s="11">
        <v>67569.609798999998</v>
      </c>
      <c r="F157" s="11">
        <v>16032.716311999997</v>
      </c>
      <c r="G157" s="11">
        <v>4375947.7473860001</v>
      </c>
      <c r="H157" s="11">
        <v>14102.621409000001</v>
      </c>
      <c r="I157" s="11">
        <v>6644.786868000001</v>
      </c>
      <c r="J157" s="11">
        <v>17204.472610000004</v>
      </c>
      <c r="K157" s="11">
        <v>12112.284288000003</v>
      </c>
      <c r="L157" s="11">
        <v>136229.72634099997</v>
      </c>
      <c r="M157" s="11">
        <v>504544.04609619995</v>
      </c>
      <c r="N157" s="11">
        <v>179336.263763</v>
      </c>
      <c r="O157" s="11">
        <v>26772.506584999999</v>
      </c>
      <c r="P157" s="11">
        <v>151223.07751299994</v>
      </c>
      <c r="Q157" s="11">
        <v>591958.42403619993</v>
      </c>
      <c r="R157" s="11">
        <v>492920.80745600001</v>
      </c>
      <c r="S157" s="11">
        <v>94620.995427999995</v>
      </c>
      <c r="T157" s="11">
        <v>9458.1313900000005</v>
      </c>
    </row>
    <row r="158" spans="1:20" ht="26.25">
      <c r="A158" s="5" t="s">
        <v>1</v>
      </c>
      <c r="B158" s="15" t="s">
        <v>43</v>
      </c>
      <c r="C158" s="11">
        <v>5055476.7626559995</v>
      </c>
      <c r="D158" s="11">
        <v>4596.708255999999</v>
      </c>
      <c r="E158" s="11">
        <v>59038.351355999992</v>
      </c>
      <c r="F158" s="11">
        <v>0</v>
      </c>
      <c r="G158" s="11">
        <v>4238482.9369719997</v>
      </c>
      <c r="H158" s="11">
        <v>2039.6992240000002</v>
      </c>
      <c r="I158" s="11">
        <v>0</v>
      </c>
      <c r="J158" s="11">
        <v>0</v>
      </c>
      <c r="K158" s="11">
        <v>0</v>
      </c>
      <c r="L158" s="11">
        <v>122597.66813999998</v>
      </c>
      <c r="M158" s="11">
        <v>456531.24670599995</v>
      </c>
      <c r="N158" s="11">
        <v>0</v>
      </c>
      <c r="O158" s="11">
        <v>0</v>
      </c>
      <c r="P158" s="11">
        <v>145232.07692199995</v>
      </c>
      <c r="Q158" s="11">
        <v>0</v>
      </c>
      <c r="R158" s="11">
        <v>26958.075079999999</v>
      </c>
      <c r="S158" s="11">
        <v>0</v>
      </c>
      <c r="T158" s="11">
        <v>0</v>
      </c>
    </row>
    <row r="159" spans="1:20">
      <c r="A159" s="5" t="s">
        <v>2</v>
      </c>
      <c r="B159" s="15" t="s">
        <v>23</v>
      </c>
      <c r="C159" s="11">
        <v>1173243.9136742</v>
      </c>
      <c r="D159" s="11">
        <v>3941.0383619999998</v>
      </c>
      <c r="E159" s="11">
        <v>0</v>
      </c>
      <c r="F159" s="11">
        <v>0</v>
      </c>
      <c r="G159" s="11">
        <v>125016.92221600001</v>
      </c>
      <c r="H159" s="11">
        <v>2604.5256810000001</v>
      </c>
      <c r="I159" s="11">
        <v>529.93320800000004</v>
      </c>
      <c r="J159" s="11">
        <v>480.80986500000006</v>
      </c>
      <c r="K159" s="11">
        <v>64.951513999999989</v>
      </c>
      <c r="L159" s="11">
        <v>4798.9024200000003</v>
      </c>
      <c r="M159" s="11">
        <v>10409.531081999998</v>
      </c>
      <c r="N159" s="11">
        <v>66975.330352999998</v>
      </c>
      <c r="O159" s="11">
        <v>22732.763808</v>
      </c>
      <c r="P159" s="11">
        <v>0</v>
      </c>
      <c r="Q159" s="11">
        <v>574438.05691419996</v>
      </c>
      <c r="R159" s="11">
        <v>360234.38921300002</v>
      </c>
      <c r="S159" s="11">
        <v>740.42831199999989</v>
      </c>
      <c r="T159" s="11">
        <v>276.33072600000003</v>
      </c>
    </row>
    <row r="160" spans="1:20" ht="39">
      <c r="A160" s="5" t="s">
        <v>3</v>
      </c>
      <c r="B160" s="15" t="s">
        <v>44</v>
      </c>
      <c r="C160" s="11">
        <v>403566.63427419995</v>
      </c>
      <c r="D160" s="11">
        <v>2327.5132719999997</v>
      </c>
      <c r="E160" s="11">
        <v>627.97522300000003</v>
      </c>
      <c r="F160" s="11">
        <v>12239.635271999998</v>
      </c>
      <c r="G160" s="11">
        <v>11841.609294</v>
      </c>
      <c r="H160" s="11">
        <v>7182.636794</v>
      </c>
      <c r="I160" s="11">
        <v>4161.6060700000007</v>
      </c>
      <c r="J160" s="11">
        <v>6798.9224230000018</v>
      </c>
      <c r="K160" s="11">
        <v>6957.4098520000007</v>
      </c>
      <c r="L160" s="11">
        <v>7723.0354829999997</v>
      </c>
      <c r="M160" s="11">
        <v>33369.331545200002</v>
      </c>
      <c r="N160" s="11">
        <v>109388.02993799999</v>
      </c>
      <c r="O160" s="11">
        <v>116.67856900000001</v>
      </c>
      <c r="P160" s="11">
        <v>3586.8629669999996</v>
      </c>
      <c r="Q160" s="11">
        <v>12344.296963999999</v>
      </c>
      <c r="R160" s="11">
        <v>98624.07557999999</v>
      </c>
      <c r="S160" s="11">
        <v>83789.061971999996</v>
      </c>
      <c r="T160" s="11">
        <v>2487.9530559999998</v>
      </c>
    </row>
    <row r="161" spans="1:20" ht="39">
      <c r="A161" s="7" t="s">
        <v>4</v>
      </c>
      <c r="B161" s="15" t="s">
        <v>45</v>
      </c>
      <c r="C161" s="11">
        <v>79781.621647000051</v>
      </c>
      <c r="D161" s="11">
        <v>4525.4550810000001</v>
      </c>
      <c r="E161" s="11">
        <v>7903.2832200000003</v>
      </c>
      <c r="F161" s="11">
        <v>3793.0810399999996</v>
      </c>
      <c r="G161" s="11">
        <v>606.27890400000013</v>
      </c>
      <c r="H161" s="11">
        <v>2275.7597100000003</v>
      </c>
      <c r="I161" s="11">
        <v>1953.2475900000004</v>
      </c>
      <c r="J161" s="11">
        <v>9924.7403220000033</v>
      </c>
      <c r="K161" s="11">
        <v>5089.9229220000007</v>
      </c>
      <c r="L161" s="11">
        <v>1110.120298</v>
      </c>
      <c r="M161" s="11">
        <v>4233.9367630000006</v>
      </c>
      <c r="N161" s="11">
        <v>2972.9034720000004</v>
      </c>
      <c r="O161" s="11">
        <v>3923.0642079999993</v>
      </c>
      <c r="P161" s="11">
        <v>2404.1376240000004</v>
      </c>
      <c r="Q161" s="11">
        <v>5176.0701579999986</v>
      </c>
      <c r="R161" s="11">
        <v>7104.2675829999998</v>
      </c>
      <c r="S161" s="11">
        <v>10091.505144000001</v>
      </c>
      <c r="T161" s="11">
        <v>6693.847608</v>
      </c>
    </row>
    <row r="162" spans="1:20">
      <c r="A162" s="7" t="s">
        <v>5</v>
      </c>
      <c r="B162" s="14" t="s">
        <v>24</v>
      </c>
      <c r="C162" s="11">
        <v>58280.213398999986</v>
      </c>
      <c r="D162" s="11">
        <v>369.07360399999999</v>
      </c>
      <c r="E162" s="11">
        <v>0</v>
      </c>
      <c r="F162" s="11">
        <v>29.122002999999999</v>
      </c>
      <c r="G162" s="11">
        <v>0</v>
      </c>
      <c r="H162" s="11">
        <v>17.251549000000004</v>
      </c>
      <c r="I162" s="11">
        <v>15277.058856999998</v>
      </c>
      <c r="J162" s="11">
        <v>0</v>
      </c>
      <c r="K162" s="11">
        <v>172.527322</v>
      </c>
      <c r="L162" s="11">
        <v>2.7119930000000001</v>
      </c>
      <c r="M162" s="11">
        <v>17938.841285999999</v>
      </c>
      <c r="N162" s="11">
        <v>0</v>
      </c>
      <c r="O162" s="11">
        <v>0</v>
      </c>
      <c r="P162" s="11">
        <v>0</v>
      </c>
      <c r="Q162" s="11">
        <v>218.44041200000001</v>
      </c>
      <c r="R162" s="11">
        <v>22244.310858000001</v>
      </c>
      <c r="S162" s="11">
        <v>2010.875515</v>
      </c>
      <c r="T162" s="11">
        <v>0</v>
      </c>
    </row>
    <row r="163" spans="1:20">
      <c r="A163" s="42"/>
      <c r="B163" s="16" t="s">
        <v>25</v>
      </c>
      <c r="C163" s="12">
        <v>5398816.7039466901</v>
      </c>
      <c r="D163" s="12">
        <v>60327.604321745755</v>
      </c>
      <c r="E163" s="12">
        <v>54011.010514700007</v>
      </c>
      <c r="F163" s="12">
        <v>107108.27605361999</v>
      </c>
      <c r="G163" s="12">
        <v>59464.553021435211</v>
      </c>
      <c r="H163" s="12">
        <v>46722.48328339999</v>
      </c>
      <c r="I163" s="12">
        <v>69233.779215400005</v>
      </c>
      <c r="J163" s="12">
        <v>93319.195035415993</v>
      </c>
      <c r="K163" s="12">
        <v>49049.839295243983</v>
      </c>
      <c r="L163" s="12">
        <v>54015.571851799999</v>
      </c>
      <c r="M163" s="12">
        <v>134514.2305834</v>
      </c>
      <c r="N163" s="12">
        <v>61798.579267841356</v>
      </c>
      <c r="O163" s="12">
        <v>35119.166321260469</v>
      </c>
      <c r="P163" s="12">
        <v>107241.56039643599</v>
      </c>
      <c r="Q163" s="12">
        <v>90250.991697220015</v>
      </c>
      <c r="R163" s="12">
        <v>2703749.5859347191</v>
      </c>
      <c r="S163" s="12">
        <v>1611491.0748267521</v>
      </c>
      <c r="T163" s="12">
        <v>61399.202326300001</v>
      </c>
    </row>
    <row r="164" spans="1:20" ht="39">
      <c r="A164" s="7" t="s">
        <v>6</v>
      </c>
      <c r="B164" s="14" t="s">
        <v>46</v>
      </c>
      <c r="C164" s="11">
        <v>902745.88371599989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846341.15487199998</v>
      </c>
      <c r="S164" s="11">
        <v>56404.728843999997</v>
      </c>
      <c r="T164" s="11">
        <v>0</v>
      </c>
    </row>
    <row r="165" spans="1:20">
      <c r="A165" s="7" t="s">
        <v>7</v>
      </c>
      <c r="B165" s="14" t="s">
        <v>47</v>
      </c>
      <c r="C165" s="11">
        <v>2169384.0550036998</v>
      </c>
      <c r="D165" s="11">
        <v>9.2768999999999995</v>
      </c>
      <c r="E165" s="11">
        <v>1157.8064360000001</v>
      </c>
      <c r="F165" s="11">
        <v>4628.6800112000001</v>
      </c>
      <c r="G165" s="11">
        <v>20147.702121999999</v>
      </c>
      <c r="H165" s="11">
        <v>0</v>
      </c>
      <c r="I165" s="11">
        <v>0</v>
      </c>
      <c r="J165" s="11">
        <v>0</v>
      </c>
      <c r="K165" s="11">
        <v>347.33313599999997</v>
      </c>
      <c r="L165" s="11">
        <v>1181.3208127999999</v>
      </c>
      <c r="M165" s="11">
        <v>95312.646619000006</v>
      </c>
      <c r="N165" s="11">
        <v>298.77260080000002</v>
      </c>
      <c r="O165" s="11">
        <v>153.60935199999997</v>
      </c>
      <c r="P165" s="11">
        <v>145.68096400000002</v>
      </c>
      <c r="Q165" s="11">
        <v>4520.8097280000002</v>
      </c>
      <c r="R165" s="11">
        <v>1087039.4431778998</v>
      </c>
      <c r="S165" s="11">
        <v>952497.61169599998</v>
      </c>
      <c r="T165" s="11">
        <v>1943.3614479999999</v>
      </c>
    </row>
    <row r="166" spans="1:20" ht="26.25">
      <c r="A166" s="7" t="s">
        <v>8</v>
      </c>
      <c r="B166" s="14" t="s">
        <v>48</v>
      </c>
      <c r="C166" s="11">
        <v>3110.2984710000001</v>
      </c>
      <c r="D166" s="11">
        <v>0</v>
      </c>
      <c r="E166" s="11">
        <v>0</v>
      </c>
      <c r="F166" s="11">
        <v>3.8128000000000002</v>
      </c>
      <c r="G166" s="11">
        <v>0</v>
      </c>
      <c r="H166" s="11">
        <v>0</v>
      </c>
      <c r="I166" s="11">
        <v>0</v>
      </c>
      <c r="J166" s="11">
        <v>109.60309599999997</v>
      </c>
      <c r="K166" s="11">
        <v>96.095600000000005</v>
      </c>
      <c r="L166" s="11">
        <v>0</v>
      </c>
      <c r="M166" s="11">
        <v>2229.2632280000003</v>
      </c>
      <c r="N166" s="11">
        <v>0</v>
      </c>
      <c r="O166" s="11">
        <v>0</v>
      </c>
      <c r="P166" s="11">
        <v>55.004010999999998</v>
      </c>
      <c r="Q166" s="11">
        <v>16.997199999999999</v>
      </c>
      <c r="R166" s="11">
        <v>0</v>
      </c>
      <c r="S166" s="11">
        <v>599.52253599999983</v>
      </c>
      <c r="T166" s="11">
        <v>0</v>
      </c>
    </row>
    <row r="167" spans="1:20">
      <c r="A167" s="5" t="s">
        <v>9</v>
      </c>
      <c r="B167" s="14" t="s">
        <v>26</v>
      </c>
      <c r="C167" s="11">
        <v>729621.57608269993</v>
      </c>
      <c r="D167" s="11">
        <v>127.10723000000002</v>
      </c>
      <c r="E167" s="11">
        <v>292.10043999999999</v>
      </c>
      <c r="F167" s="11">
        <v>659.14355</v>
      </c>
      <c r="G167" s="11">
        <v>458.41021999999998</v>
      </c>
      <c r="H167" s="11">
        <v>364.12195649999995</v>
      </c>
      <c r="I167" s="11">
        <v>353.39504299999999</v>
      </c>
      <c r="J167" s="11">
        <v>470.03597800000006</v>
      </c>
      <c r="K167" s="11">
        <v>102.64176999999999</v>
      </c>
      <c r="L167" s="11">
        <v>1433.0546938</v>
      </c>
      <c r="M167" s="11">
        <v>1545.2805549999996</v>
      </c>
      <c r="N167" s="11">
        <v>131.77632699999998</v>
      </c>
      <c r="O167" s="11">
        <v>146.03135999999998</v>
      </c>
      <c r="P167" s="11">
        <v>797.39267650000011</v>
      </c>
      <c r="Q167" s="11">
        <v>16.066675</v>
      </c>
      <c r="R167" s="11">
        <v>324118.87999229989</v>
      </c>
      <c r="S167" s="11">
        <v>398453.12848060002</v>
      </c>
      <c r="T167" s="11">
        <v>153.00913500000001</v>
      </c>
    </row>
    <row r="168" spans="1:20">
      <c r="A168" s="5" t="s">
        <v>10</v>
      </c>
      <c r="B168" s="14" t="s">
        <v>27</v>
      </c>
      <c r="C168" s="11">
        <v>90691.441133199987</v>
      </c>
      <c r="D168" s="11">
        <v>14.142719999999997</v>
      </c>
      <c r="E168" s="11">
        <v>0</v>
      </c>
      <c r="F168" s="11">
        <v>0</v>
      </c>
      <c r="G168" s="11">
        <v>0</v>
      </c>
      <c r="H168" s="11">
        <v>2.2717439999999995</v>
      </c>
      <c r="I168" s="11">
        <v>235.25782100000001</v>
      </c>
      <c r="J168" s="11">
        <v>43.570991999999997</v>
      </c>
      <c r="K168" s="11">
        <v>0</v>
      </c>
      <c r="L168" s="11">
        <v>236.63095199999998</v>
      </c>
      <c r="M168" s="11">
        <v>0</v>
      </c>
      <c r="N168" s="11">
        <v>4.7178359999999993</v>
      </c>
      <c r="O168" s="11">
        <v>0</v>
      </c>
      <c r="P168" s="11">
        <v>544.59807599999999</v>
      </c>
      <c r="Q168" s="11">
        <v>0.438828</v>
      </c>
      <c r="R168" s="11">
        <v>75011.028301199985</v>
      </c>
      <c r="S168" s="11">
        <v>14598.783863000001</v>
      </c>
      <c r="T168" s="11">
        <v>0</v>
      </c>
    </row>
    <row r="169" spans="1:20">
      <c r="A169" s="7" t="s">
        <v>11</v>
      </c>
      <c r="B169" s="14" t="s">
        <v>49</v>
      </c>
      <c r="C169" s="11">
        <v>23706.888665399998</v>
      </c>
      <c r="D169" s="11">
        <v>0</v>
      </c>
      <c r="E169" s="11">
        <v>0</v>
      </c>
      <c r="F169" s="11">
        <v>644.15444940000009</v>
      </c>
      <c r="G169" s="11">
        <v>203.89740150000003</v>
      </c>
      <c r="H169" s="11">
        <v>1.361745</v>
      </c>
      <c r="I169" s="11">
        <v>2.6135999999999999</v>
      </c>
      <c r="J169" s="11">
        <v>162.40078800000001</v>
      </c>
      <c r="K169" s="11">
        <v>205.65329750000001</v>
      </c>
      <c r="L169" s="11">
        <v>5.3074650000000005</v>
      </c>
      <c r="M169" s="11">
        <v>41.302990000000008</v>
      </c>
      <c r="N169" s="11">
        <v>0</v>
      </c>
      <c r="O169" s="11">
        <v>42.026110000000003</v>
      </c>
      <c r="P169" s="11">
        <v>0</v>
      </c>
      <c r="Q169" s="11">
        <v>3349.7066440000003</v>
      </c>
      <c r="R169" s="11">
        <v>19048.464174999997</v>
      </c>
      <c r="S169" s="11">
        <v>0</v>
      </c>
      <c r="T169" s="11">
        <v>0</v>
      </c>
    </row>
    <row r="170" spans="1:20" ht="26.25">
      <c r="A170" s="7" t="s">
        <v>12</v>
      </c>
      <c r="B170" s="14" t="s">
        <v>50</v>
      </c>
      <c r="C170" s="11">
        <v>215409.28002260011</v>
      </c>
      <c r="D170" s="11">
        <v>857.67932870000004</v>
      </c>
      <c r="E170" s="11">
        <v>3287.5549812000004</v>
      </c>
      <c r="F170" s="11">
        <v>3548.7265750999991</v>
      </c>
      <c r="G170" s="11">
        <v>633.79582600000003</v>
      </c>
      <c r="H170" s="11">
        <v>2035.3580302000005</v>
      </c>
      <c r="I170" s="11">
        <v>11057.3686514</v>
      </c>
      <c r="J170" s="11">
        <v>1463.3857811999999</v>
      </c>
      <c r="K170" s="11">
        <v>1286.2537273999997</v>
      </c>
      <c r="L170" s="11">
        <v>998.15626949999989</v>
      </c>
      <c r="M170" s="11">
        <v>395.48749249999997</v>
      </c>
      <c r="N170" s="11">
        <v>523.64215999999999</v>
      </c>
      <c r="O170" s="11">
        <v>1174.5160289999999</v>
      </c>
      <c r="P170" s="11">
        <v>263.90474399999999</v>
      </c>
      <c r="Q170" s="11">
        <v>3401.1932994000003</v>
      </c>
      <c r="R170" s="11">
        <v>157561.31342810002</v>
      </c>
      <c r="S170" s="11">
        <v>26557.39737889999</v>
      </c>
      <c r="T170" s="11">
        <v>363.54631999999998</v>
      </c>
    </row>
    <row r="171" spans="1:20" ht="26.25">
      <c r="A171" s="7" t="s">
        <v>13</v>
      </c>
      <c r="B171" s="14" t="s">
        <v>28</v>
      </c>
      <c r="C171" s="11">
        <v>57987.364719000005</v>
      </c>
      <c r="D171" s="11">
        <v>0</v>
      </c>
      <c r="E171" s="11">
        <v>53.123224</v>
      </c>
      <c r="F171" s="11">
        <v>46.021639999999998</v>
      </c>
      <c r="G171" s="11">
        <v>0</v>
      </c>
      <c r="H171" s="11">
        <v>0</v>
      </c>
      <c r="I171" s="11">
        <v>350.03768799999995</v>
      </c>
      <c r="J171" s="11">
        <v>0</v>
      </c>
      <c r="K171" s="11">
        <v>0</v>
      </c>
      <c r="L171" s="11">
        <v>0.66046400000000005</v>
      </c>
      <c r="M171" s="11">
        <v>626.185112</v>
      </c>
      <c r="N171" s="11">
        <v>157.38632000000001</v>
      </c>
      <c r="O171" s="11">
        <v>0</v>
      </c>
      <c r="P171" s="11">
        <v>1288.5931520000001</v>
      </c>
      <c r="Q171" s="11">
        <v>22.321487999999999</v>
      </c>
      <c r="R171" s="11">
        <v>49026.426375000003</v>
      </c>
      <c r="S171" s="11">
        <v>6259.6370480000005</v>
      </c>
      <c r="T171" s="11">
        <v>156.97220799999999</v>
      </c>
    </row>
    <row r="172" spans="1:20" ht="26.25">
      <c r="A172" s="5" t="s">
        <v>14</v>
      </c>
      <c r="B172" s="14" t="s">
        <v>51</v>
      </c>
      <c r="C172" s="11">
        <v>1455.17064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15.877260000000001</v>
      </c>
      <c r="O172" s="11">
        <v>0</v>
      </c>
      <c r="P172" s="11">
        <v>0</v>
      </c>
      <c r="Q172" s="11">
        <v>344.33951999999999</v>
      </c>
      <c r="R172" s="11">
        <v>1094.9538600000001</v>
      </c>
      <c r="S172" s="11">
        <v>0</v>
      </c>
      <c r="T172" s="11">
        <v>0</v>
      </c>
    </row>
    <row r="173" spans="1:20">
      <c r="A173" s="5" t="s">
        <v>15</v>
      </c>
      <c r="B173" s="14" t="s">
        <v>29</v>
      </c>
      <c r="C173" s="11">
        <v>266824.70015313878</v>
      </c>
      <c r="D173" s="11">
        <v>22784.514665845752</v>
      </c>
      <c r="E173" s="11">
        <v>12751.802879999997</v>
      </c>
      <c r="F173" s="11">
        <v>12582.169913119997</v>
      </c>
      <c r="G173" s="11">
        <v>10329.389663235204</v>
      </c>
      <c r="H173" s="11">
        <v>9485.4748799999961</v>
      </c>
      <c r="I173" s="11">
        <v>12737.21087840001</v>
      </c>
      <c r="J173" s="11">
        <v>22696.653139215996</v>
      </c>
      <c r="K173" s="11">
        <v>9736.6486653439915</v>
      </c>
      <c r="L173" s="11">
        <v>9467.9756799999977</v>
      </c>
      <c r="M173" s="11">
        <v>8524.0998399999971</v>
      </c>
      <c r="N173" s="11">
        <v>11971.015795941372</v>
      </c>
      <c r="O173" s="11">
        <v>4952.6914994604813</v>
      </c>
      <c r="P173" s="11">
        <v>12200.458284735989</v>
      </c>
      <c r="Q173" s="11">
        <v>15336.749249120006</v>
      </c>
      <c r="R173" s="11">
        <v>36583.058558719968</v>
      </c>
      <c r="S173" s="11">
        <v>41415.124479999977</v>
      </c>
      <c r="T173" s="11">
        <v>13269.662079999996</v>
      </c>
    </row>
    <row r="174" spans="1:20" ht="26.25">
      <c r="A174" s="5" t="s">
        <v>16</v>
      </c>
      <c r="B174" s="14" t="s">
        <v>52</v>
      </c>
      <c r="C174" s="11">
        <v>819634.05665400007</v>
      </c>
      <c r="D174" s="11">
        <v>30129.618650000004</v>
      </c>
      <c r="E174" s="11">
        <v>30897.352136000001</v>
      </c>
      <c r="F174" s="11">
        <v>77189.961590999985</v>
      </c>
      <c r="G174" s="11">
        <v>22043.265882000007</v>
      </c>
      <c r="H174" s="11">
        <v>28800.114707999997</v>
      </c>
      <c r="I174" s="11">
        <v>39212.889651999998</v>
      </c>
      <c r="J174" s="11">
        <v>55774.477345999985</v>
      </c>
      <c r="K174" s="11">
        <v>34770.581355999995</v>
      </c>
      <c r="L174" s="11">
        <v>36172.469691999999</v>
      </c>
      <c r="M174" s="11">
        <v>21616.697248</v>
      </c>
      <c r="N174" s="11">
        <v>41604.219504999986</v>
      </c>
      <c r="O174" s="11">
        <v>26546.832267999991</v>
      </c>
      <c r="P174" s="11">
        <v>85844.393318000002</v>
      </c>
      <c r="Q174" s="11">
        <v>57019.89286800001</v>
      </c>
      <c r="R174" s="11">
        <v>88795.730221999998</v>
      </c>
      <c r="S174" s="11">
        <v>102691.29237800003</v>
      </c>
      <c r="T174" s="11">
        <v>40524.267833999998</v>
      </c>
    </row>
    <row r="175" spans="1:20">
      <c r="A175" s="5" t="s">
        <v>17</v>
      </c>
      <c r="B175" s="14" t="s">
        <v>53</v>
      </c>
      <c r="C175" s="11">
        <v>117615.26368595206</v>
      </c>
      <c r="D175" s="11">
        <v>6405.2648271999988</v>
      </c>
      <c r="E175" s="11">
        <v>5571.2704175000017</v>
      </c>
      <c r="F175" s="11">
        <v>7793.6465178000017</v>
      </c>
      <c r="G175" s="11">
        <v>5635.9810166999996</v>
      </c>
      <c r="H175" s="11">
        <v>6033.7802196999983</v>
      </c>
      <c r="I175" s="11">
        <v>5285.0058815999992</v>
      </c>
      <c r="J175" s="11">
        <v>12599.067915</v>
      </c>
      <c r="K175" s="11">
        <v>2504.6317429999999</v>
      </c>
      <c r="L175" s="11">
        <v>4519.9958227000016</v>
      </c>
      <c r="M175" s="11">
        <v>4223.2674988999997</v>
      </c>
      <c r="N175" s="11">
        <v>7091.1714630999986</v>
      </c>
      <c r="O175" s="11">
        <v>2102.8837427999997</v>
      </c>
      <c r="P175" s="11">
        <v>6040.3739052000001</v>
      </c>
      <c r="Q175" s="11">
        <v>6177.7463036999998</v>
      </c>
      <c r="R175" s="11">
        <v>18989.5794375</v>
      </c>
      <c r="S175" s="11">
        <v>11653.213672251995</v>
      </c>
      <c r="T175" s="11">
        <v>4988.3833013000003</v>
      </c>
    </row>
    <row r="176" spans="1:20" ht="26.25">
      <c r="A176" s="5" t="s">
        <v>18</v>
      </c>
      <c r="B176" s="14" t="s">
        <v>54</v>
      </c>
      <c r="C176" s="11">
        <v>630.72500000000002</v>
      </c>
      <c r="D176" s="11">
        <v>0</v>
      </c>
      <c r="E176" s="11">
        <v>0</v>
      </c>
      <c r="F176" s="11">
        <v>11.959006</v>
      </c>
      <c r="G176" s="11">
        <v>12.110889999999999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0.57596000000000003</v>
      </c>
      <c r="P176" s="11">
        <v>61.161265</v>
      </c>
      <c r="Q176" s="11">
        <v>44.729894000000002</v>
      </c>
      <c r="R176" s="11">
        <v>139.55353499999998</v>
      </c>
      <c r="S176" s="11">
        <v>360.63444999999996</v>
      </c>
      <c r="T176" s="11">
        <v>0</v>
      </c>
    </row>
    <row r="177" spans="1:20" ht="64.5">
      <c r="A177" s="5" t="s">
        <v>19</v>
      </c>
      <c r="B177" s="14" t="s">
        <v>55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>
      <c r="A178" s="40"/>
      <c r="B178" s="16" t="s">
        <v>30</v>
      </c>
      <c r="C178" s="12">
        <v>12195608.490804689</v>
      </c>
      <c r="D178" s="12">
        <v>76400.67301574575</v>
      </c>
      <c r="E178" s="12">
        <v>121580.6203137</v>
      </c>
      <c r="F178" s="12">
        <v>123355.99373061999</v>
      </c>
      <c r="G178" s="12">
        <v>4435561.7812304357</v>
      </c>
      <c r="H178" s="12">
        <v>60842.35624139999</v>
      </c>
      <c r="I178" s="12">
        <v>91155.624940400012</v>
      </c>
      <c r="J178" s="12">
        <v>110523.66764541599</v>
      </c>
      <c r="K178" s="12">
        <v>61334.650905243987</v>
      </c>
      <c r="L178" s="12">
        <v>190395.22868779997</v>
      </c>
      <c r="M178" s="12">
        <v>656997.11796559999</v>
      </c>
      <c r="N178" s="12">
        <v>241134.84303084135</v>
      </c>
      <c r="O178" s="12">
        <v>61943.476726860463</v>
      </c>
      <c r="P178" s="12">
        <v>258502.40971343592</v>
      </c>
      <c r="Q178" s="12">
        <v>682498.77221142</v>
      </c>
      <c r="R178" s="12">
        <v>3243149.6127577191</v>
      </c>
      <c r="S178" s="12">
        <v>1709374.327971752</v>
      </c>
      <c r="T178" s="12">
        <v>70857.333716299996</v>
      </c>
    </row>
    <row r="180" spans="1:20" ht="39.75" customHeight="1">
      <c r="A180" s="21" t="s">
        <v>41</v>
      </c>
      <c r="B180" s="21"/>
      <c r="C180" s="21"/>
      <c r="D180" s="21"/>
      <c r="E180" s="21"/>
      <c r="F180" s="21"/>
    </row>
  </sheetData>
  <mergeCells count="6">
    <mergeCell ref="A30:F30"/>
    <mergeCell ref="A60:F60"/>
    <mergeCell ref="A90:F90"/>
    <mergeCell ref="A120:F120"/>
    <mergeCell ref="A150:F150"/>
    <mergeCell ref="A180:F180"/>
  </mergeCells>
  <pageMargins left="0.35433070866141736" right="0.19685039370078741" top="0.31496062992125984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/>
  <cols>
    <col min="1" max="1" width="2.7109375" style="29" customWidth="1"/>
    <col min="2" max="2" width="39.5703125" style="29" customWidth="1"/>
    <col min="3" max="3" width="11.7109375" style="29" customWidth="1"/>
    <col min="4" max="4" width="13.28515625" style="29" customWidth="1"/>
    <col min="5" max="5" width="15.5703125" style="29" customWidth="1"/>
    <col min="6" max="6" width="16.5703125" style="29" customWidth="1"/>
    <col min="7" max="7" width="15.85546875" style="29" customWidth="1"/>
    <col min="8" max="8" width="17.7109375" style="29" customWidth="1"/>
    <col min="9" max="9" width="15.7109375" style="29" customWidth="1"/>
    <col min="10" max="10" width="14.28515625" style="29" customWidth="1"/>
    <col min="11" max="11" width="12.85546875" style="29" customWidth="1"/>
    <col min="12" max="12" width="12.5703125" style="29" customWidth="1"/>
    <col min="13" max="13" width="11.7109375" style="29" customWidth="1"/>
    <col min="14" max="14" width="10.5703125" style="29" customWidth="1"/>
    <col min="15" max="15" width="11.85546875" style="29" customWidth="1"/>
    <col min="16" max="16" width="12.5703125" style="29" customWidth="1"/>
    <col min="17" max="17" width="14" style="29" customWidth="1"/>
    <col min="18" max="18" width="18.28515625" style="29" customWidth="1"/>
    <col min="19" max="19" width="14.5703125" style="29" customWidth="1"/>
    <col min="20" max="20" width="9.5703125" style="29" customWidth="1"/>
    <col min="21" max="21" width="13.28515625" style="29" customWidth="1"/>
    <col min="22" max="22" width="10.7109375" style="29" customWidth="1"/>
    <col min="23" max="23" width="12.42578125" style="29" customWidth="1"/>
    <col min="24" max="16384" width="9.140625" style="29"/>
  </cols>
  <sheetData>
    <row r="1" spans="2:23" ht="15.75">
      <c r="B1" s="28"/>
    </row>
    <row r="2" spans="2:23" ht="15.75">
      <c r="B2" s="28" t="s">
        <v>103</v>
      </c>
    </row>
    <row r="3" spans="2:23">
      <c r="I3" s="30"/>
      <c r="J3" s="30" t="s">
        <v>58</v>
      </c>
      <c r="S3" s="30" t="s">
        <v>58</v>
      </c>
      <c r="T3" s="30"/>
      <c r="V3" s="30"/>
      <c r="W3" s="30" t="s">
        <v>58</v>
      </c>
    </row>
    <row r="4" spans="2:23" ht="89.25">
      <c r="B4" s="43"/>
      <c r="C4" s="10" t="s">
        <v>60</v>
      </c>
      <c r="D4" s="44" t="s">
        <v>21</v>
      </c>
      <c r="E4" s="44" t="s">
        <v>22</v>
      </c>
      <c r="F4" s="44" t="s">
        <v>43</v>
      </c>
      <c r="G4" s="44" t="s">
        <v>23</v>
      </c>
      <c r="H4" s="44" t="s">
        <v>44</v>
      </c>
      <c r="I4" s="44" t="s">
        <v>45</v>
      </c>
      <c r="J4" s="44" t="s">
        <v>24</v>
      </c>
      <c r="K4" s="44" t="s">
        <v>46</v>
      </c>
      <c r="L4" s="44" t="s">
        <v>47</v>
      </c>
      <c r="M4" s="44" t="s">
        <v>48</v>
      </c>
      <c r="N4" s="44" t="s">
        <v>26</v>
      </c>
      <c r="O4" s="44" t="s">
        <v>27</v>
      </c>
      <c r="P4" s="44" t="s">
        <v>49</v>
      </c>
      <c r="Q4" s="44" t="s">
        <v>50</v>
      </c>
      <c r="R4" s="44" t="s">
        <v>28</v>
      </c>
      <c r="S4" s="44" t="s">
        <v>51</v>
      </c>
      <c r="T4" s="44" t="s">
        <v>29</v>
      </c>
      <c r="U4" s="44" t="s">
        <v>52</v>
      </c>
      <c r="V4" s="44" t="s">
        <v>53</v>
      </c>
      <c r="W4" s="44" t="s">
        <v>54</v>
      </c>
    </row>
    <row r="5" spans="2:23">
      <c r="B5" s="45" t="s">
        <v>82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2:23">
      <c r="B6" s="47">
        <v>2016</v>
      </c>
      <c r="C6" s="46">
        <v>100</v>
      </c>
      <c r="D6" s="46">
        <v>0.26953143933461349</v>
      </c>
      <c r="E6" s="46">
        <v>45.261539561547885</v>
      </c>
      <c r="F6" s="46">
        <v>29.388196632131905</v>
      </c>
      <c r="G6" s="46">
        <v>11.902716750844204</v>
      </c>
      <c r="H6" s="46">
        <v>3.3862691876478479</v>
      </c>
      <c r="I6" s="46">
        <v>0.58435699092392346</v>
      </c>
      <c r="J6" s="46">
        <v>1.5232677976567277</v>
      </c>
      <c r="K6" s="46">
        <v>5.9314112266176897</v>
      </c>
      <c r="L6" s="46">
        <v>18.190208708822606</v>
      </c>
      <c r="M6" s="46">
        <v>7.5996010540873515E-2</v>
      </c>
      <c r="N6" s="46">
        <v>3.070050668669118</v>
      </c>
      <c r="O6" s="46">
        <v>1.109681850925857</v>
      </c>
      <c r="P6" s="46">
        <v>0.51790568447539453</v>
      </c>
      <c r="Q6" s="46">
        <v>3.0645142289773144</v>
      </c>
      <c r="R6" s="46">
        <v>0.69593133775298921</v>
      </c>
      <c r="S6" s="46">
        <v>5.0575017340990895E-3</v>
      </c>
      <c r="T6" s="46">
        <v>3.4490836901228938</v>
      </c>
      <c r="U6" s="46">
        <v>15.435483977368532</v>
      </c>
      <c r="V6" s="46">
        <v>1.2777434179643508</v>
      </c>
      <c r="W6" s="46">
        <v>0.1225928974890467</v>
      </c>
    </row>
    <row r="7" spans="2:23">
      <c r="B7" s="47">
        <v>2017</v>
      </c>
      <c r="C7" s="46">
        <v>100</v>
      </c>
      <c r="D7" s="46">
        <v>0.30354763840557686</v>
      </c>
      <c r="E7" s="46">
        <v>50.230243270304946</v>
      </c>
      <c r="F7" s="46">
        <v>36.502984451300208</v>
      </c>
      <c r="G7" s="46">
        <v>9.6278731193869174</v>
      </c>
      <c r="H7" s="46">
        <v>3.6045085559319672</v>
      </c>
      <c r="I7" s="46">
        <v>0.49487714368585772</v>
      </c>
      <c r="J7" s="46">
        <v>1.509235266977808</v>
      </c>
      <c r="K7" s="46">
        <v>1.6693184893832547</v>
      </c>
      <c r="L7" s="46">
        <v>17.46742816579863</v>
      </c>
      <c r="M7" s="46">
        <v>2.6011666134099883E-2</v>
      </c>
      <c r="N7" s="46">
        <v>3.3970244861436387</v>
      </c>
      <c r="O7" s="46">
        <v>1.0860979575893721</v>
      </c>
      <c r="P7" s="46">
        <v>0.38887417911448952</v>
      </c>
      <c r="Q7" s="46">
        <v>2.5571506330439773</v>
      </c>
      <c r="R7" s="46">
        <v>1.226145318182214</v>
      </c>
      <c r="S7" s="46">
        <v>4.1513932746203158E-3</v>
      </c>
      <c r="T7" s="46">
        <v>3.2575811903473291</v>
      </c>
      <c r="U7" s="46">
        <v>15.486960657408305</v>
      </c>
      <c r="V7" s="46">
        <v>1.1875347013752939</v>
      </c>
      <c r="W7" s="46">
        <v>0.20269498651644074</v>
      </c>
    </row>
    <row r="8" spans="2:23">
      <c r="B8" s="47">
        <v>2018</v>
      </c>
      <c r="C8" s="46">
        <v>100</v>
      </c>
      <c r="D8" s="46">
        <v>0.31788689354692889</v>
      </c>
      <c r="E8" s="46">
        <v>52.592000267547107</v>
      </c>
      <c r="F8" s="46">
        <v>43.145765182065979</v>
      </c>
      <c r="G8" s="46">
        <v>5.1761436016852533</v>
      </c>
      <c r="H8" s="46">
        <v>3.6395352788945368</v>
      </c>
      <c r="I8" s="46">
        <v>0.63055620490133957</v>
      </c>
      <c r="J8" s="46">
        <v>1.745663070148946</v>
      </c>
      <c r="K8" s="46">
        <v>3.8661642689658717</v>
      </c>
      <c r="L8" s="46">
        <v>22.219468829660965</v>
      </c>
      <c r="M8" s="46">
        <v>3.8096428435638548E-2</v>
      </c>
      <c r="N8" s="46">
        <v>4.4875047432355712</v>
      </c>
      <c r="O8" s="46">
        <v>0.75397830217010486</v>
      </c>
      <c r="P8" s="46">
        <v>0.29299259881590117</v>
      </c>
      <c r="Q8" s="46">
        <v>2.3180302676258546</v>
      </c>
      <c r="R8" s="46">
        <v>0.81622727893485103</v>
      </c>
      <c r="S8" s="46">
        <v>3.0077692107906055E-2</v>
      </c>
      <c r="T8" s="46">
        <v>3.445817781355919</v>
      </c>
      <c r="U8" s="46">
        <v>5.9156772694670243</v>
      </c>
      <c r="V8" s="46">
        <v>1.1480841688024093</v>
      </c>
      <c r="W8" s="46">
        <v>1.233013917900655E-2</v>
      </c>
    </row>
    <row r="9" spans="2:23">
      <c r="B9" s="47">
        <v>2019</v>
      </c>
      <c r="C9" s="46">
        <v>99.999999999999972</v>
      </c>
      <c r="D9" s="46">
        <v>0.2435398285452747</v>
      </c>
      <c r="E9" s="46">
        <v>54.589689624658511</v>
      </c>
      <c r="F9" s="46">
        <v>45.736132699265468</v>
      </c>
      <c r="G9" s="46">
        <v>5.3774112502457312</v>
      </c>
      <c r="H9" s="46">
        <v>3.0248948186131819</v>
      </c>
      <c r="I9" s="46">
        <v>0.4512508565341341</v>
      </c>
      <c r="J9" s="46">
        <v>0.43004536854904968</v>
      </c>
      <c r="K9" s="46">
        <v>3.1938348694406402</v>
      </c>
      <c r="L9" s="46">
        <v>20.11278294461475</v>
      </c>
      <c r="M9" s="46">
        <v>5.435967942146671E-2</v>
      </c>
      <c r="N9" s="46">
        <v>5.7074821267637939</v>
      </c>
      <c r="O9" s="46">
        <v>1.1995837548770047</v>
      </c>
      <c r="P9" s="46">
        <v>0.28420089218375599</v>
      </c>
      <c r="Q9" s="46">
        <v>2.0831452858008035</v>
      </c>
      <c r="R9" s="46">
        <v>0.69075836512947875</v>
      </c>
      <c r="S9" s="46">
        <v>1.4370341746171479E-2</v>
      </c>
      <c r="T9" s="46">
        <v>3.5392036093603836</v>
      </c>
      <c r="U9" s="46">
        <v>6.8070917422318074</v>
      </c>
      <c r="V9" s="46">
        <v>1.046964004557523</v>
      </c>
      <c r="W9" s="46">
        <v>2.9475621195762061E-3</v>
      </c>
    </row>
    <row r="10" spans="2:23">
      <c r="B10" s="47">
        <v>2020</v>
      </c>
      <c r="C10" s="46">
        <v>100</v>
      </c>
      <c r="D10" s="46">
        <v>0.19169085011727052</v>
      </c>
      <c r="E10" s="46">
        <v>45.409505295953629</v>
      </c>
      <c r="F10" s="46">
        <v>32.546615266981334</v>
      </c>
      <c r="G10" s="46">
        <v>9.2938362297411405</v>
      </c>
      <c r="H10" s="46">
        <v>2.8963052477646061</v>
      </c>
      <c r="I10" s="46">
        <v>0.67274855146654911</v>
      </c>
      <c r="J10" s="46">
        <v>0.32908869577059785</v>
      </c>
      <c r="K10" s="46">
        <v>7.519762940079131</v>
      </c>
      <c r="L10" s="46">
        <v>27.797795058869401</v>
      </c>
      <c r="M10" s="46">
        <v>3.7123065270424555E-2</v>
      </c>
      <c r="N10" s="46">
        <v>5.5664427929509346</v>
      </c>
      <c r="O10" s="46">
        <v>1.0822526017000644</v>
      </c>
      <c r="P10" s="46">
        <v>0.2340074450499128</v>
      </c>
      <c r="Q10" s="46">
        <v>1.7092501557980957</v>
      </c>
      <c r="R10" s="46">
        <v>0.92573248130727293</v>
      </c>
      <c r="S10" s="46">
        <v>3.7426576818624996E-3</v>
      </c>
      <c r="T10" s="46">
        <v>1.3167975480437899</v>
      </c>
      <c r="U10" s="46">
        <v>6.9234742286485504</v>
      </c>
      <c r="V10" s="46">
        <v>0.94154871178984323</v>
      </c>
      <c r="W10" s="46">
        <v>1.1785470969219232E-2</v>
      </c>
    </row>
    <row r="11" spans="2:23">
      <c r="B11" s="47">
        <v>2021</v>
      </c>
      <c r="C11" s="46">
        <v>100</v>
      </c>
      <c r="D11" s="46">
        <v>0.21682100755806788</v>
      </c>
      <c r="E11" s="46">
        <v>55.036769483967944</v>
      </c>
      <c r="F11" s="46">
        <v>41.453255624495938</v>
      </c>
      <c r="G11" s="46">
        <v>9.6202162816132439</v>
      </c>
      <c r="H11" s="46">
        <v>3.3091143798071516</v>
      </c>
      <c r="I11" s="46">
        <v>0.65418319805161196</v>
      </c>
      <c r="J11" s="46">
        <v>0.47787868430626002</v>
      </c>
      <c r="K11" s="46">
        <v>7.4022209256443174</v>
      </c>
      <c r="L11" s="46">
        <v>17.788239567048937</v>
      </c>
      <c r="M11" s="46">
        <v>2.5503429971084422E-2</v>
      </c>
      <c r="N11" s="46">
        <v>5.982658238273423</v>
      </c>
      <c r="O11" s="46">
        <v>0.74364014884193763</v>
      </c>
      <c r="P11" s="46">
        <v>0.19438873167562443</v>
      </c>
      <c r="Q11" s="46">
        <v>1.7662856280194263</v>
      </c>
      <c r="R11" s="46">
        <v>0.4754774209316544</v>
      </c>
      <c r="S11" s="46">
        <v>1.1931923209056582E-2</v>
      </c>
      <c r="T11" s="46">
        <v>2.1878752532464509</v>
      </c>
      <c r="U11" s="46">
        <v>6.7207311326203367</v>
      </c>
      <c r="V11" s="46">
        <v>0.96440668601843227</v>
      </c>
      <c r="W11" s="46">
        <v>5.1717386670419715E-3</v>
      </c>
    </row>
    <row r="12" spans="2:23" s="48" customFormat="1">
      <c r="B12" s="45" t="s">
        <v>83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2:23">
      <c r="B13" s="47">
        <v>2016</v>
      </c>
      <c r="C13" s="46">
        <v>100.00000000000001</v>
      </c>
      <c r="D13" s="46">
        <v>4.661154921707044E-2</v>
      </c>
      <c r="E13" s="46">
        <v>44.15761488573915</v>
      </c>
      <c r="F13" s="46">
        <v>35.967512111064273</v>
      </c>
      <c r="G13" s="46">
        <v>4.5977746135182729</v>
      </c>
      <c r="H13" s="46">
        <v>1.4309825007700117</v>
      </c>
      <c r="I13" s="46">
        <v>2.1613456603865839</v>
      </c>
      <c r="J13" s="46">
        <v>0</v>
      </c>
      <c r="K13" s="46">
        <v>6.5156988710511872E-3</v>
      </c>
      <c r="L13" s="46">
        <v>5.8295705900107166E-2</v>
      </c>
      <c r="M13" s="46">
        <v>0</v>
      </c>
      <c r="N13" s="46">
        <v>0.27546643152843864</v>
      </c>
      <c r="O13" s="46">
        <v>6.6655274270896042E-2</v>
      </c>
      <c r="P13" s="46">
        <v>1.9004851809708772E-2</v>
      </c>
      <c r="Q13" s="46">
        <v>0.42828310717506773</v>
      </c>
      <c r="R13" s="46">
        <v>0.64901617155345326</v>
      </c>
      <c r="S13" s="46">
        <v>0</v>
      </c>
      <c r="T13" s="46">
        <v>7.6564890113350623</v>
      </c>
      <c r="U13" s="46">
        <v>43.24529957359475</v>
      </c>
      <c r="V13" s="46">
        <v>3.3907477390052554</v>
      </c>
      <c r="W13" s="46">
        <v>0</v>
      </c>
    </row>
    <row r="14" spans="2:23">
      <c r="B14" s="47">
        <v>2017</v>
      </c>
      <c r="C14" s="46">
        <v>100.00000000000003</v>
      </c>
      <c r="D14" s="46">
        <v>0.69468073214648052</v>
      </c>
      <c r="E14" s="46">
        <v>18.016106901658027</v>
      </c>
      <c r="F14" s="46">
        <v>4.489043186245496</v>
      </c>
      <c r="G14" s="46">
        <v>6.0465818178612105</v>
      </c>
      <c r="H14" s="46">
        <v>2.7475190654839086</v>
      </c>
      <c r="I14" s="46">
        <v>4.732962832067412</v>
      </c>
      <c r="J14" s="46">
        <v>0</v>
      </c>
      <c r="K14" s="46">
        <v>1.0848195284612358E-2</v>
      </c>
      <c r="L14" s="46">
        <v>0</v>
      </c>
      <c r="M14" s="46">
        <v>0</v>
      </c>
      <c r="N14" s="46">
        <v>0.40548827798274684</v>
      </c>
      <c r="O14" s="46">
        <v>6.3443441464369185E-2</v>
      </c>
      <c r="P14" s="46">
        <v>0</v>
      </c>
      <c r="Q14" s="46">
        <v>0.93242762942566426</v>
      </c>
      <c r="R14" s="46">
        <v>8.7290765537016562E-2</v>
      </c>
      <c r="S14" s="46">
        <v>0</v>
      </c>
      <c r="T14" s="46">
        <v>14.718865574394144</v>
      </c>
      <c r="U14" s="46">
        <v>60.771987383701614</v>
      </c>
      <c r="V14" s="46">
        <v>4.2988610984053377</v>
      </c>
      <c r="W14" s="46">
        <v>0</v>
      </c>
    </row>
    <row r="15" spans="2:23">
      <c r="B15" s="47">
        <v>2018</v>
      </c>
      <c r="C15" s="46">
        <v>100.00000000000001</v>
      </c>
      <c r="D15" s="46">
        <v>3.3264702048662493</v>
      </c>
      <c r="E15" s="46">
        <v>17.883103840945878</v>
      </c>
      <c r="F15" s="46">
        <v>5.7590734448063365</v>
      </c>
      <c r="G15" s="46">
        <v>0</v>
      </c>
      <c r="H15" s="46">
        <v>4.5816465683542624</v>
      </c>
      <c r="I15" s="46">
        <v>7.5423838277852813</v>
      </c>
      <c r="J15" s="46">
        <v>0</v>
      </c>
      <c r="K15" s="46">
        <v>0</v>
      </c>
      <c r="L15" s="46">
        <v>0</v>
      </c>
      <c r="M15" s="46">
        <v>0</v>
      </c>
      <c r="N15" s="46">
        <v>0.53503762054323445</v>
      </c>
      <c r="O15" s="46">
        <v>7.4880048716893244E-2</v>
      </c>
      <c r="P15" s="46">
        <v>0</v>
      </c>
      <c r="Q15" s="46">
        <v>1.4443453569396925</v>
      </c>
      <c r="R15" s="46">
        <v>0.7618609345465891</v>
      </c>
      <c r="S15" s="46">
        <v>0</v>
      </c>
      <c r="T15" s="46">
        <v>24.373313235471237</v>
      </c>
      <c r="U15" s="46">
        <v>42.455463389688454</v>
      </c>
      <c r="V15" s="46">
        <v>9.1455253682817812</v>
      </c>
      <c r="W15" s="46">
        <v>0</v>
      </c>
    </row>
    <row r="16" spans="2:23">
      <c r="B16" s="47">
        <v>2019</v>
      </c>
      <c r="C16" s="46">
        <v>100</v>
      </c>
      <c r="D16" s="46">
        <v>2.2940132768088395</v>
      </c>
      <c r="E16" s="46">
        <v>12.37256054213632</v>
      </c>
      <c r="F16" s="46">
        <v>4.3071574464556015</v>
      </c>
      <c r="G16" s="46">
        <v>0</v>
      </c>
      <c r="H16" s="46">
        <v>3.3006563462768166</v>
      </c>
      <c r="I16" s="46">
        <v>4.7647467494039013</v>
      </c>
      <c r="J16" s="46">
        <v>0</v>
      </c>
      <c r="K16" s="46">
        <v>0</v>
      </c>
      <c r="L16" s="46">
        <v>2.8473083271406654E-2</v>
      </c>
      <c r="M16" s="46">
        <v>0</v>
      </c>
      <c r="N16" s="46">
        <v>0.29273444443067492</v>
      </c>
      <c r="O16" s="46">
        <v>2.7362474530970616E-2</v>
      </c>
      <c r="P16" s="46">
        <v>0</v>
      </c>
      <c r="Q16" s="46">
        <v>1.1689047054890471</v>
      </c>
      <c r="R16" s="46">
        <v>0.39793166841749328</v>
      </c>
      <c r="S16" s="46">
        <v>0</v>
      </c>
      <c r="T16" s="46">
        <v>26.156994192079324</v>
      </c>
      <c r="U16" s="46">
        <v>49.125262902901234</v>
      </c>
      <c r="V16" s="46">
        <v>8.1357627099346796</v>
      </c>
      <c r="W16" s="46">
        <v>0</v>
      </c>
    </row>
    <row r="17" spans="2:23">
      <c r="B17" s="47">
        <v>2020</v>
      </c>
      <c r="C17" s="46">
        <v>100.00000000000003</v>
      </c>
      <c r="D17" s="46">
        <v>0.50290859728462145</v>
      </c>
      <c r="E17" s="46">
        <v>26.402814477181451</v>
      </c>
      <c r="F17" s="46">
        <v>6.2040117775266808</v>
      </c>
      <c r="G17" s="46">
        <v>9.0182412878207714</v>
      </c>
      <c r="H17" s="46">
        <v>3.7542827332617241</v>
      </c>
      <c r="I17" s="46">
        <v>7.4262786785722721</v>
      </c>
      <c r="J17" s="46">
        <v>0</v>
      </c>
      <c r="K17" s="46">
        <v>0</v>
      </c>
      <c r="L17" s="46">
        <v>3.8865363671866951E-2</v>
      </c>
      <c r="M17" s="46">
        <v>0</v>
      </c>
      <c r="N17" s="46">
        <v>0.30015755329026694</v>
      </c>
      <c r="O17" s="46">
        <v>0.1942701299317755</v>
      </c>
      <c r="P17" s="46">
        <v>0</v>
      </c>
      <c r="Q17" s="46">
        <v>1.4363180355796974</v>
      </c>
      <c r="R17" s="46">
        <v>0</v>
      </c>
      <c r="S17" s="46">
        <v>0</v>
      </c>
      <c r="T17" s="46">
        <v>10.137517174849519</v>
      </c>
      <c r="U17" s="46">
        <v>48.85954875945454</v>
      </c>
      <c r="V17" s="46">
        <v>12.127599908756277</v>
      </c>
      <c r="W17" s="46">
        <v>0</v>
      </c>
    </row>
    <row r="18" spans="2:23">
      <c r="B18" s="47">
        <v>2021</v>
      </c>
      <c r="C18" s="46">
        <v>99.999999999999972</v>
      </c>
      <c r="D18" s="46">
        <v>0.41004889961562851</v>
      </c>
      <c r="E18" s="46">
        <v>20.144737426368032</v>
      </c>
      <c r="F18" s="46">
        <v>6.0165808422298088</v>
      </c>
      <c r="G18" s="46">
        <v>5.1583817346579828</v>
      </c>
      <c r="H18" s="46">
        <v>3.0464565037539808</v>
      </c>
      <c r="I18" s="46">
        <v>5.9233183457262584</v>
      </c>
      <c r="J18" s="46">
        <v>0.48307637803653364</v>
      </c>
      <c r="K18" s="46">
        <v>0</v>
      </c>
      <c r="L18" s="46">
        <v>1.2142432303034922E-2</v>
      </c>
      <c r="M18" s="46">
        <v>0</v>
      </c>
      <c r="N18" s="46">
        <v>0.16636925433078828</v>
      </c>
      <c r="O18" s="46">
        <v>1.851125054498572E-2</v>
      </c>
      <c r="P18" s="46">
        <v>0</v>
      </c>
      <c r="Q18" s="46">
        <v>1.1226070332171509</v>
      </c>
      <c r="R18" s="46">
        <v>0</v>
      </c>
      <c r="S18" s="46">
        <v>0</v>
      </c>
      <c r="T18" s="46">
        <v>29.822400466485401</v>
      </c>
      <c r="U18" s="46">
        <v>39.436326226852024</v>
      </c>
      <c r="V18" s="46">
        <v>8.3837806322464044</v>
      </c>
      <c r="W18" s="46">
        <v>0</v>
      </c>
    </row>
    <row r="19" spans="2:23" s="48" customFormat="1">
      <c r="B19" s="45" t="s">
        <v>84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2:23">
      <c r="B20" s="47">
        <v>2016</v>
      </c>
      <c r="C20" s="46">
        <v>100</v>
      </c>
      <c r="D20" s="46">
        <v>0</v>
      </c>
      <c r="E20" s="46">
        <v>42.644004097472788</v>
      </c>
      <c r="F20" s="46">
        <v>28.649079074421525</v>
      </c>
      <c r="G20" s="46">
        <v>5.4517291293523069</v>
      </c>
      <c r="H20" s="46">
        <v>6.2480475520365175</v>
      </c>
      <c r="I20" s="46">
        <v>2.2951483416624412</v>
      </c>
      <c r="J20" s="46">
        <v>0.20803216781278186</v>
      </c>
      <c r="K20" s="46">
        <v>0</v>
      </c>
      <c r="L20" s="46">
        <v>0.84341161109460239</v>
      </c>
      <c r="M20" s="46">
        <v>0</v>
      </c>
      <c r="N20" s="46">
        <v>0.22752445532578441</v>
      </c>
      <c r="O20" s="46">
        <v>8.0504387890541165E-2</v>
      </c>
      <c r="P20" s="46">
        <v>0</v>
      </c>
      <c r="Q20" s="46">
        <v>0.75123075201628797</v>
      </c>
      <c r="R20" s="46">
        <v>3.1465208879585013E-3</v>
      </c>
      <c r="S20" s="46">
        <v>3.1148768543440952E-2</v>
      </c>
      <c r="T20" s="46">
        <v>14.073981414886024</v>
      </c>
      <c r="U20" s="46">
        <v>37.325874538575484</v>
      </c>
      <c r="V20" s="46">
        <v>3.7114625771211043</v>
      </c>
      <c r="W20" s="46">
        <v>9.9678708373201877E-2</v>
      </c>
    </row>
    <row r="21" spans="2:23">
      <c r="B21" s="47">
        <v>2017</v>
      </c>
      <c r="C21" s="46">
        <v>100</v>
      </c>
      <c r="D21" s="46">
        <v>0</v>
      </c>
      <c r="E21" s="46">
        <v>48.739820887223118</v>
      </c>
      <c r="F21" s="46">
        <v>28.909633808661461</v>
      </c>
      <c r="G21" s="46">
        <v>11.822653998670516</v>
      </c>
      <c r="H21" s="46">
        <v>5.8549167995038607</v>
      </c>
      <c r="I21" s="46">
        <v>2.1526162803872757</v>
      </c>
      <c r="J21" s="46">
        <v>0</v>
      </c>
      <c r="K21" s="46">
        <v>0</v>
      </c>
      <c r="L21" s="46">
        <v>0.82113116649637063</v>
      </c>
      <c r="M21" s="46">
        <v>0</v>
      </c>
      <c r="N21" s="46">
        <v>0.24026750937816005</v>
      </c>
      <c r="O21" s="46">
        <v>0.25431635520830548</v>
      </c>
      <c r="P21" s="46">
        <v>8.143378308172905E-2</v>
      </c>
      <c r="Q21" s="46">
        <v>1.8541305478040042</v>
      </c>
      <c r="R21" s="46">
        <v>0</v>
      </c>
      <c r="S21" s="46">
        <v>0</v>
      </c>
      <c r="T21" s="46">
        <v>12.400527610055612</v>
      </c>
      <c r="U21" s="46">
        <v>32.291300958782145</v>
      </c>
      <c r="V21" s="46">
        <v>3.3170711819705567</v>
      </c>
      <c r="W21" s="46">
        <v>0</v>
      </c>
    </row>
    <row r="22" spans="2:23">
      <c r="B22" s="47">
        <v>2018</v>
      </c>
      <c r="C22" s="46">
        <v>100</v>
      </c>
      <c r="D22" s="46">
        <v>0</v>
      </c>
      <c r="E22" s="46">
        <v>63.857503627692324</v>
      </c>
      <c r="F22" s="46">
        <v>44.696128330393975</v>
      </c>
      <c r="G22" s="46">
        <v>12.808258768100268</v>
      </c>
      <c r="H22" s="46">
        <v>2.7497710355742075</v>
      </c>
      <c r="I22" s="46">
        <v>3.6033454936238791</v>
      </c>
      <c r="J22" s="46">
        <v>0</v>
      </c>
      <c r="K22" s="46">
        <v>0</v>
      </c>
      <c r="L22" s="46">
        <v>1.1468318297819791</v>
      </c>
      <c r="M22" s="46">
        <v>0</v>
      </c>
      <c r="N22" s="46">
        <v>0.23516887816129964</v>
      </c>
      <c r="O22" s="46">
        <v>0</v>
      </c>
      <c r="P22" s="46">
        <v>9.2157050490381073E-2</v>
      </c>
      <c r="Q22" s="46">
        <v>0.58995559690079769</v>
      </c>
      <c r="R22" s="46">
        <v>0.7166692706863288</v>
      </c>
      <c r="S22" s="46">
        <v>0</v>
      </c>
      <c r="T22" s="46">
        <v>14.503720548220109</v>
      </c>
      <c r="U22" s="46">
        <v>15.658876757077241</v>
      </c>
      <c r="V22" s="46">
        <v>3.199116440989533</v>
      </c>
      <c r="W22" s="46">
        <v>0</v>
      </c>
    </row>
    <row r="23" spans="2:23">
      <c r="B23" s="47">
        <v>2019</v>
      </c>
      <c r="C23" s="46">
        <v>99.999999999999972</v>
      </c>
      <c r="D23" s="46">
        <v>0</v>
      </c>
      <c r="E23" s="46">
        <v>59.856257523323919</v>
      </c>
      <c r="F23" s="46">
        <v>45.978532419209607</v>
      </c>
      <c r="G23" s="46">
        <v>12.787976026691803</v>
      </c>
      <c r="H23" s="46">
        <v>0.68267986389627211</v>
      </c>
      <c r="I23" s="46">
        <v>0.40706921352623859</v>
      </c>
      <c r="J23" s="46">
        <v>0</v>
      </c>
      <c r="K23" s="46">
        <v>0</v>
      </c>
      <c r="L23" s="46">
        <v>0.62794485910420339</v>
      </c>
      <c r="M23" s="46">
        <v>0</v>
      </c>
      <c r="N23" s="46">
        <v>0.20285550311313019</v>
      </c>
      <c r="O23" s="46">
        <v>0</v>
      </c>
      <c r="P23" s="46">
        <v>8.2829574714677556E-2</v>
      </c>
      <c r="Q23" s="46">
        <v>0.52637831845642391</v>
      </c>
      <c r="R23" s="46">
        <v>0.3998516402625123</v>
      </c>
      <c r="S23" s="46">
        <v>3.2349577702339562E-3</v>
      </c>
      <c r="T23" s="46">
        <v>15.666033116505682</v>
      </c>
      <c r="U23" s="46">
        <v>19.115346494641337</v>
      </c>
      <c r="V23" s="46">
        <v>3.5192680121078683</v>
      </c>
      <c r="W23" s="46">
        <v>0</v>
      </c>
    </row>
    <row r="24" spans="2:23">
      <c r="B24" s="47">
        <v>2020</v>
      </c>
      <c r="C24" s="46">
        <v>100</v>
      </c>
      <c r="D24" s="46">
        <v>0</v>
      </c>
      <c r="E24" s="46">
        <v>58.750632530924342</v>
      </c>
      <c r="F24" s="46">
        <v>50.623836563141481</v>
      </c>
      <c r="G24" s="46">
        <v>0</v>
      </c>
      <c r="H24" s="46">
        <v>0.61211127060514159</v>
      </c>
      <c r="I24" s="46">
        <v>7.5146846971777199</v>
      </c>
      <c r="J24" s="46">
        <v>0</v>
      </c>
      <c r="K24" s="46">
        <v>0</v>
      </c>
      <c r="L24" s="46">
        <v>2.9226310841239247</v>
      </c>
      <c r="M24" s="46">
        <v>0</v>
      </c>
      <c r="N24" s="46">
        <v>0.28767456318774459</v>
      </c>
      <c r="O24" s="46">
        <v>0</v>
      </c>
      <c r="P24" s="46">
        <v>9.6625219230125458E-4</v>
      </c>
      <c r="Q24" s="46">
        <v>1.3742494292128957</v>
      </c>
      <c r="R24" s="46">
        <v>0</v>
      </c>
      <c r="S24" s="46">
        <v>0</v>
      </c>
      <c r="T24" s="46">
        <v>8.6495510116703027</v>
      </c>
      <c r="U24" s="46">
        <v>22.87305166084596</v>
      </c>
      <c r="V24" s="46">
        <v>5.1412434678425196</v>
      </c>
      <c r="W24" s="46">
        <v>0</v>
      </c>
    </row>
    <row r="25" spans="2:23">
      <c r="B25" s="47">
        <v>2021</v>
      </c>
      <c r="C25" s="46">
        <v>100</v>
      </c>
      <c r="D25" s="46">
        <v>0</v>
      </c>
      <c r="E25" s="46">
        <v>55.575970598486975</v>
      </c>
      <c r="F25" s="46">
        <v>48.559014753889528</v>
      </c>
      <c r="G25" s="46">
        <v>0</v>
      </c>
      <c r="H25" s="46">
        <v>0.51650930993748045</v>
      </c>
      <c r="I25" s="46">
        <v>6.5004465346599645</v>
      </c>
      <c r="J25" s="46">
        <v>0</v>
      </c>
      <c r="K25" s="46">
        <v>0</v>
      </c>
      <c r="L25" s="46">
        <v>0.95229522025192004</v>
      </c>
      <c r="M25" s="46">
        <v>0</v>
      </c>
      <c r="N25" s="46">
        <v>0.24025246724875066</v>
      </c>
      <c r="O25" s="46">
        <v>0</v>
      </c>
      <c r="P25" s="46">
        <v>0</v>
      </c>
      <c r="Q25" s="46">
        <v>2.7040123440047545</v>
      </c>
      <c r="R25" s="46">
        <v>4.369382543281361E-2</v>
      </c>
      <c r="S25" s="46">
        <v>0</v>
      </c>
      <c r="T25" s="46">
        <v>10.488351553971381</v>
      </c>
      <c r="U25" s="46">
        <v>25.413056831162105</v>
      </c>
      <c r="V25" s="46">
        <v>4.5823671594412954</v>
      </c>
      <c r="W25" s="46">
        <v>0</v>
      </c>
    </row>
    <row r="26" spans="2:23" s="48" customFormat="1">
      <c r="B26" s="45" t="s">
        <v>65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2:23">
      <c r="B27" s="47">
        <v>2016</v>
      </c>
      <c r="C27" s="46">
        <v>100</v>
      </c>
      <c r="D27" s="46">
        <v>0.38626956717945277</v>
      </c>
      <c r="E27" s="46">
        <v>6.7546732674791015</v>
      </c>
      <c r="F27" s="46">
        <v>0</v>
      </c>
      <c r="G27" s="46">
        <v>8.0030639509642731E-2</v>
      </c>
      <c r="H27" s="46">
        <v>5.1694855112847486</v>
      </c>
      <c r="I27" s="46">
        <v>1.5051571166847104</v>
      </c>
      <c r="J27" s="46">
        <v>0.14411773838663505</v>
      </c>
      <c r="K27" s="46">
        <v>0</v>
      </c>
      <c r="L27" s="46">
        <v>0.42799768592194837</v>
      </c>
      <c r="M27" s="46">
        <v>7.2133273260860647E-3</v>
      </c>
      <c r="N27" s="46">
        <v>0.6960552014020106</v>
      </c>
      <c r="O27" s="46">
        <v>5.0740931272348334E-2</v>
      </c>
      <c r="P27" s="46">
        <v>0.10310408137773514</v>
      </c>
      <c r="Q27" s="46">
        <v>2.1570060960984261</v>
      </c>
      <c r="R27" s="46">
        <v>0.17311480325260192</v>
      </c>
      <c r="S27" s="46">
        <v>3.797452505071483E-2</v>
      </c>
      <c r="T27" s="46">
        <v>10.605553113761273</v>
      </c>
      <c r="U27" s="46">
        <v>74.622626943459693</v>
      </c>
      <c r="V27" s="46">
        <v>3.8335527180319686</v>
      </c>
      <c r="W27" s="46">
        <v>0</v>
      </c>
    </row>
    <row r="28" spans="2:23">
      <c r="B28" s="47">
        <v>2017</v>
      </c>
      <c r="C28" s="46">
        <v>100.00000000000001</v>
      </c>
      <c r="D28" s="46">
        <v>0.32294246914060587</v>
      </c>
      <c r="E28" s="46">
        <v>6.0882318131027846</v>
      </c>
      <c r="F28" s="46">
        <v>0</v>
      </c>
      <c r="G28" s="46">
        <v>0.27466748853706874</v>
      </c>
      <c r="H28" s="46">
        <v>5.1661455659080868</v>
      </c>
      <c r="I28" s="46">
        <v>0.64741875865762888</v>
      </c>
      <c r="J28" s="46">
        <v>6.5592396010516127E-2</v>
      </c>
      <c r="K28" s="46">
        <v>9.2352675955612359E-3</v>
      </c>
      <c r="L28" s="46">
        <v>0.63126871175520038</v>
      </c>
      <c r="M28" s="46">
        <v>6.3545645960491632E-3</v>
      </c>
      <c r="N28" s="46">
        <v>0.63020060421326296</v>
      </c>
      <c r="O28" s="46">
        <v>0.42199322612778717</v>
      </c>
      <c r="P28" s="46">
        <v>4.6792227366594025E-2</v>
      </c>
      <c r="Q28" s="46">
        <v>2.1829122711835107</v>
      </c>
      <c r="R28" s="46">
        <v>6.4352996022151235E-2</v>
      </c>
      <c r="S28" s="46">
        <v>0</v>
      </c>
      <c r="T28" s="46">
        <v>9.6019550498624824</v>
      </c>
      <c r="U28" s="46">
        <v>77.024133477168164</v>
      </c>
      <c r="V28" s="46">
        <v>2.9040349258553428</v>
      </c>
      <c r="W28" s="46">
        <v>0</v>
      </c>
    </row>
    <row r="29" spans="2:23">
      <c r="B29" s="47">
        <v>2018</v>
      </c>
      <c r="C29" s="46">
        <v>100</v>
      </c>
      <c r="D29" s="46">
        <v>0.51462431280116827</v>
      </c>
      <c r="E29" s="46">
        <v>11.206946604596014</v>
      </c>
      <c r="F29" s="46">
        <v>0</v>
      </c>
      <c r="G29" s="46">
        <v>9.1682065341334704E-2</v>
      </c>
      <c r="H29" s="46">
        <v>8.6341435732910234</v>
      </c>
      <c r="I29" s="46">
        <v>2.4811209659636568</v>
      </c>
      <c r="J29" s="46">
        <v>3.3613490668989859E-2</v>
      </c>
      <c r="K29" s="46">
        <v>0</v>
      </c>
      <c r="L29" s="46">
        <v>1.4295506366838453</v>
      </c>
      <c r="M29" s="46">
        <v>1.1109450397074625E-2</v>
      </c>
      <c r="N29" s="46">
        <v>1.2696837206376201</v>
      </c>
      <c r="O29" s="46">
        <v>0</v>
      </c>
      <c r="P29" s="46">
        <v>0.59443999933778557</v>
      </c>
      <c r="Q29" s="46">
        <v>4.6921093508985416</v>
      </c>
      <c r="R29" s="46">
        <v>5.6065872250837229E-2</v>
      </c>
      <c r="S29" s="46">
        <v>0</v>
      </c>
      <c r="T29" s="46">
        <v>23.446979214173705</v>
      </c>
      <c r="U29" s="46">
        <v>50.987129868581206</v>
      </c>
      <c r="V29" s="46">
        <v>5.7577474789732044</v>
      </c>
      <c r="W29" s="46">
        <v>0</v>
      </c>
    </row>
    <row r="30" spans="2:23">
      <c r="B30" s="47">
        <v>2019</v>
      </c>
      <c r="C30" s="46">
        <v>100.00000000000003</v>
      </c>
      <c r="D30" s="46">
        <v>0.50277902985484069</v>
      </c>
      <c r="E30" s="46">
        <v>8.6845454634063248</v>
      </c>
      <c r="F30" s="46">
        <v>0</v>
      </c>
      <c r="G30" s="46">
        <v>0.13103963051871498</v>
      </c>
      <c r="H30" s="46">
        <v>6.7425654338766527</v>
      </c>
      <c r="I30" s="46">
        <v>1.8109403990109578</v>
      </c>
      <c r="J30" s="46">
        <v>2.6059388203266007E-2</v>
      </c>
      <c r="K30" s="46">
        <v>0</v>
      </c>
      <c r="L30" s="46">
        <v>1.5940085161216795</v>
      </c>
      <c r="M30" s="46">
        <v>1.2350630494980561E-2</v>
      </c>
      <c r="N30" s="46">
        <v>1.1615827110434565</v>
      </c>
      <c r="O30" s="46">
        <v>0</v>
      </c>
      <c r="P30" s="46">
        <v>0.98952909526789323</v>
      </c>
      <c r="Q30" s="46">
        <v>2.7524848911840865</v>
      </c>
      <c r="R30" s="46">
        <v>3.9939415709439721E-2</v>
      </c>
      <c r="S30" s="46">
        <v>0</v>
      </c>
      <c r="T30" s="46">
        <v>19.05671698098411</v>
      </c>
      <c r="U30" s="46">
        <v>57.21613022674731</v>
      </c>
      <c r="V30" s="46">
        <v>7.9638736509826273</v>
      </c>
      <c r="W30" s="46">
        <v>0</v>
      </c>
    </row>
    <row r="31" spans="2:23">
      <c r="B31" s="47">
        <v>2020</v>
      </c>
      <c r="C31" s="46">
        <v>100.00000000000001</v>
      </c>
      <c r="D31" s="46">
        <v>0.1248846525083096</v>
      </c>
      <c r="E31" s="46">
        <v>13.374705436238242</v>
      </c>
      <c r="F31" s="46">
        <v>0</v>
      </c>
      <c r="G31" s="46">
        <v>3.5404672777008427E-4</v>
      </c>
      <c r="H31" s="46">
        <v>10.464497526497764</v>
      </c>
      <c r="I31" s="46">
        <v>2.909853863012708</v>
      </c>
      <c r="J31" s="46">
        <v>0</v>
      </c>
      <c r="K31" s="46">
        <v>0</v>
      </c>
      <c r="L31" s="46">
        <v>5.0795024382611427</v>
      </c>
      <c r="M31" s="46">
        <v>0</v>
      </c>
      <c r="N31" s="46">
        <v>1.0808912425523391</v>
      </c>
      <c r="O31" s="46">
        <v>0</v>
      </c>
      <c r="P31" s="46">
        <v>0.12002620949050495</v>
      </c>
      <c r="Q31" s="46">
        <v>3.7821387712829204</v>
      </c>
      <c r="R31" s="46">
        <v>6.8387206942391976E-2</v>
      </c>
      <c r="S31" s="46">
        <v>0</v>
      </c>
      <c r="T31" s="46">
        <v>6.3438466592573057</v>
      </c>
      <c r="U31" s="46">
        <v>61.892003426446031</v>
      </c>
      <c r="V31" s="46">
        <v>8.1336139570208239</v>
      </c>
      <c r="W31" s="46">
        <v>0</v>
      </c>
    </row>
    <row r="32" spans="2:23">
      <c r="B32" s="47">
        <v>2021</v>
      </c>
      <c r="C32" s="46">
        <v>99.999999999999986</v>
      </c>
      <c r="D32" s="46">
        <v>0.15068531035947558</v>
      </c>
      <c r="E32" s="46">
        <v>12.997111714742955</v>
      </c>
      <c r="F32" s="46">
        <v>0</v>
      </c>
      <c r="G32" s="46">
        <v>0</v>
      </c>
      <c r="H32" s="46">
        <v>9.9222055628107011</v>
      </c>
      <c r="I32" s="46">
        <v>3.0749061519322538</v>
      </c>
      <c r="J32" s="46">
        <v>2.3608097279484846E-2</v>
      </c>
      <c r="K32" s="46">
        <v>0</v>
      </c>
      <c r="L32" s="46">
        <v>3.752294372746841</v>
      </c>
      <c r="M32" s="46">
        <v>3.0908915608318503E-3</v>
      </c>
      <c r="N32" s="46">
        <v>0.53434253988453284</v>
      </c>
      <c r="O32" s="46">
        <v>0</v>
      </c>
      <c r="P32" s="46">
        <v>0.52219144762975955</v>
      </c>
      <c r="Q32" s="46">
        <v>2.8768173055697392</v>
      </c>
      <c r="R32" s="46">
        <v>3.730798853641458E-2</v>
      </c>
      <c r="S32" s="46">
        <v>0</v>
      </c>
      <c r="T32" s="46">
        <v>10.199885333984215</v>
      </c>
      <c r="U32" s="46">
        <v>62.574958262315498</v>
      </c>
      <c r="V32" s="46">
        <v>6.3180120252765848</v>
      </c>
      <c r="W32" s="46">
        <v>9.6947101136533424E-3</v>
      </c>
    </row>
    <row r="33" spans="2:23" s="48" customFormat="1">
      <c r="B33" s="45" t="s">
        <v>66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2:23">
      <c r="B34" s="47">
        <v>2016</v>
      </c>
      <c r="C34" s="46">
        <v>100</v>
      </c>
      <c r="D34" s="46">
        <v>1.2627461954746587E-2</v>
      </c>
      <c r="E34" s="46">
        <v>96.19675903220822</v>
      </c>
      <c r="F34" s="46">
        <v>93.451992479861815</v>
      </c>
      <c r="G34" s="46">
        <v>2.6291320438819792</v>
      </c>
      <c r="H34" s="46">
        <v>5.1720858025869672E-3</v>
      </c>
      <c r="I34" s="46">
        <v>0.11046242266183767</v>
      </c>
      <c r="J34" s="46">
        <v>1.9961000806706735E-3</v>
      </c>
      <c r="K34" s="46">
        <v>0</v>
      </c>
      <c r="L34" s="46">
        <v>0.20712857063326154</v>
      </c>
      <c r="M34" s="46">
        <v>0</v>
      </c>
      <c r="N34" s="46">
        <v>1.4744200210695791E-2</v>
      </c>
      <c r="O34" s="46">
        <v>0</v>
      </c>
      <c r="P34" s="46">
        <v>1.7435060985690247E-2</v>
      </c>
      <c r="Q34" s="46">
        <v>0.19139367779763694</v>
      </c>
      <c r="R34" s="46">
        <v>6.6262069442319993E-2</v>
      </c>
      <c r="S34" s="46">
        <v>0</v>
      </c>
      <c r="T34" s="46">
        <v>0.66655291130169736</v>
      </c>
      <c r="U34" s="46">
        <v>2.3276993539399227</v>
      </c>
      <c r="V34" s="46">
        <v>0.29586666034288178</v>
      </c>
      <c r="W34" s="46">
        <v>1.5349011022567219E-3</v>
      </c>
    </row>
    <row r="35" spans="2:23">
      <c r="B35" s="47">
        <v>2017</v>
      </c>
      <c r="C35" s="46">
        <v>100.00000000000001</v>
      </c>
      <c r="D35" s="46">
        <v>6.8344210062984499E-3</v>
      </c>
      <c r="E35" s="46">
        <v>97.448170909422686</v>
      </c>
      <c r="F35" s="46">
        <v>95.549020233939402</v>
      </c>
      <c r="G35" s="46">
        <v>1.8232365053486546</v>
      </c>
      <c r="H35" s="46">
        <v>3.3214887594948559E-3</v>
      </c>
      <c r="I35" s="46">
        <v>7.2592681375120358E-2</v>
      </c>
      <c r="J35" s="46">
        <v>0</v>
      </c>
      <c r="K35" s="46">
        <v>0</v>
      </c>
      <c r="L35" s="46">
        <v>0.16843725554064207</v>
      </c>
      <c r="M35" s="46">
        <v>0</v>
      </c>
      <c r="N35" s="46">
        <v>8.8221981009805172E-3</v>
      </c>
      <c r="O35" s="46">
        <v>0</v>
      </c>
      <c r="P35" s="46">
        <v>1.2405276902217162E-2</v>
      </c>
      <c r="Q35" s="46">
        <v>0.14948523711837383</v>
      </c>
      <c r="R35" s="46">
        <v>6.7659001739807559E-2</v>
      </c>
      <c r="S35" s="46">
        <v>0</v>
      </c>
      <c r="T35" s="46">
        <v>0.46319719232864537</v>
      </c>
      <c r="U35" s="46">
        <v>1.5532487920897076</v>
      </c>
      <c r="V35" s="46">
        <v>0.12173971575064678</v>
      </c>
      <c r="W35" s="46">
        <v>0</v>
      </c>
    </row>
    <row r="36" spans="2:23">
      <c r="B36" s="47">
        <v>2018</v>
      </c>
      <c r="C36" s="46">
        <v>100.00000000000001</v>
      </c>
      <c r="D36" s="46">
        <v>1.1026803437283485E-2</v>
      </c>
      <c r="E36" s="46">
        <v>98.257909435260032</v>
      </c>
      <c r="F36" s="46">
        <v>95.866391814493213</v>
      </c>
      <c r="G36" s="46">
        <v>2.3179373904689498</v>
      </c>
      <c r="H36" s="46">
        <v>2.6013203311607597E-3</v>
      </c>
      <c r="I36" s="46">
        <v>7.0978909966700227E-2</v>
      </c>
      <c r="J36" s="46">
        <v>0</v>
      </c>
      <c r="K36" s="46">
        <v>0</v>
      </c>
      <c r="L36" s="46">
        <v>0.66423111256534317</v>
      </c>
      <c r="M36" s="46">
        <v>0</v>
      </c>
      <c r="N36" s="46">
        <v>1.3864407236793639E-2</v>
      </c>
      <c r="O36" s="46">
        <v>0</v>
      </c>
      <c r="P36" s="46">
        <v>9.7651814422716372E-3</v>
      </c>
      <c r="Q36" s="46">
        <v>1.2160926395268246E-2</v>
      </c>
      <c r="R36" s="46">
        <v>0</v>
      </c>
      <c r="S36" s="46">
        <v>0</v>
      </c>
      <c r="T36" s="46">
        <v>0.39228526493896582</v>
      </c>
      <c r="U36" s="46">
        <v>0.50190775549571576</v>
      </c>
      <c r="V36" s="46">
        <v>0.13684911322834031</v>
      </c>
      <c r="W36" s="46">
        <v>0</v>
      </c>
    </row>
    <row r="37" spans="2:23">
      <c r="B37" s="47">
        <v>2019</v>
      </c>
      <c r="C37" s="46">
        <v>100</v>
      </c>
      <c r="D37" s="46">
        <v>5.1797242125558602E-3</v>
      </c>
      <c r="E37" s="46">
        <v>98.430429278937538</v>
      </c>
      <c r="F37" s="46">
        <v>95.642335306916564</v>
      </c>
      <c r="G37" s="46">
        <v>2.7381357702782454</v>
      </c>
      <c r="H37" s="46">
        <v>2.4147760518909139E-3</v>
      </c>
      <c r="I37" s="46">
        <v>4.754342569083176E-2</v>
      </c>
      <c r="J37" s="46">
        <v>1.4457385634675959E-3</v>
      </c>
      <c r="K37" s="46">
        <v>0</v>
      </c>
      <c r="L37" s="46">
        <v>0.43819090819757639</v>
      </c>
      <c r="M37" s="46">
        <v>0</v>
      </c>
      <c r="N37" s="46">
        <v>1.1746582141823173E-2</v>
      </c>
      <c r="O37" s="46">
        <v>0</v>
      </c>
      <c r="P37" s="46">
        <v>5.2422602369378898E-3</v>
      </c>
      <c r="Q37" s="46">
        <v>4.6750188782165851E-2</v>
      </c>
      <c r="R37" s="46">
        <v>0</v>
      </c>
      <c r="S37" s="46">
        <v>0</v>
      </c>
      <c r="T37" s="46">
        <v>0.38466148691367696</v>
      </c>
      <c r="U37" s="46">
        <v>0.53769789260986167</v>
      </c>
      <c r="V37" s="46">
        <v>0.13865593940439769</v>
      </c>
      <c r="W37" s="46">
        <v>0</v>
      </c>
    </row>
    <row r="38" spans="2:23">
      <c r="B38" s="47">
        <v>2020</v>
      </c>
      <c r="C38" s="46">
        <v>100</v>
      </c>
      <c r="D38" s="46">
        <v>5.3991267003374709E-3</v>
      </c>
      <c r="E38" s="46">
        <v>98.455454295251769</v>
      </c>
      <c r="F38" s="46">
        <v>94.328037010458544</v>
      </c>
      <c r="G38" s="46">
        <v>3.9129902492367421</v>
      </c>
      <c r="H38" s="46">
        <v>0.19606116585733604</v>
      </c>
      <c r="I38" s="46">
        <v>1.8365869699148191E-2</v>
      </c>
      <c r="J38" s="46">
        <v>0</v>
      </c>
      <c r="K38" s="46">
        <v>0</v>
      </c>
      <c r="L38" s="46">
        <v>0.39204429161707144</v>
      </c>
      <c r="M38" s="46">
        <v>0</v>
      </c>
      <c r="N38" s="46">
        <v>3.302249345925231E-2</v>
      </c>
      <c r="O38" s="46">
        <v>0</v>
      </c>
      <c r="P38" s="46">
        <v>5.2000106745378524E-3</v>
      </c>
      <c r="Q38" s="46">
        <v>4.3415098115066345E-2</v>
      </c>
      <c r="R38" s="46">
        <v>0</v>
      </c>
      <c r="S38" s="46">
        <v>0</v>
      </c>
      <c r="T38" s="46">
        <v>0.20524426636266616</v>
      </c>
      <c r="U38" s="46">
        <v>0.72584209585005643</v>
      </c>
      <c r="V38" s="46">
        <v>0.1343783219692414</v>
      </c>
      <c r="W38" s="46">
        <v>0</v>
      </c>
    </row>
    <row r="39" spans="2:23">
      <c r="B39" s="47">
        <v>2021</v>
      </c>
      <c r="C39" s="46">
        <v>100.00000000000001</v>
      </c>
      <c r="D39" s="46">
        <v>3.3700539046157456E-3</v>
      </c>
      <c r="E39" s="46">
        <v>98.655998117381699</v>
      </c>
      <c r="F39" s="46">
        <v>95.556845919892353</v>
      </c>
      <c r="G39" s="46">
        <v>2.8185138294099024</v>
      </c>
      <c r="H39" s="46">
        <v>0.26696977469931915</v>
      </c>
      <c r="I39" s="46">
        <v>1.3668593380111074E-2</v>
      </c>
      <c r="J39" s="46">
        <v>0</v>
      </c>
      <c r="K39" s="46">
        <v>0</v>
      </c>
      <c r="L39" s="46">
        <v>0.45423112371599028</v>
      </c>
      <c r="M39" s="46">
        <v>0</v>
      </c>
      <c r="N39" s="46">
        <v>1.0334885243619264E-2</v>
      </c>
      <c r="O39" s="46">
        <v>0</v>
      </c>
      <c r="P39" s="46">
        <v>4.5968788522530377E-3</v>
      </c>
      <c r="Q39" s="46">
        <v>1.4288963997344743E-2</v>
      </c>
      <c r="R39" s="46">
        <v>0</v>
      </c>
      <c r="S39" s="46">
        <v>0</v>
      </c>
      <c r="T39" s="46">
        <v>0.23287669460371732</v>
      </c>
      <c r="U39" s="46">
        <v>0.49696671964481476</v>
      </c>
      <c r="V39" s="46">
        <v>0.1270635219319742</v>
      </c>
      <c r="W39" s="46">
        <v>2.7304072397883299E-4</v>
      </c>
    </row>
    <row r="40" spans="2:23" s="48" customFormat="1">
      <c r="B40" s="45" t="s">
        <v>85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2:23">
      <c r="B41" s="47">
        <v>2016</v>
      </c>
      <c r="C41" s="46">
        <v>100</v>
      </c>
      <c r="D41" s="46">
        <v>0</v>
      </c>
      <c r="E41" s="46">
        <v>12.80822320317732</v>
      </c>
      <c r="F41" s="46">
        <v>0</v>
      </c>
      <c r="G41" s="46">
        <v>3.3323061437011998</v>
      </c>
      <c r="H41" s="46">
        <v>6.3895370616934022</v>
      </c>
      <c r="I41" s="46">
        <v>3.0863799977827169</v>
      </c>
      <c r="J41" s="46">
        <v>0.31676126534295923</v>
      </c>
      <c r="K41" s="46">
        <v>0</v>
      </c>
      <c r="L41" s="46">
        <v>0</v>
      </c>
      <c r="M41" s="46">
        <v>0</v>
      </c>
      <c r="N41" s="46">
        <v>0.34850151913946675</v>
      </c>
      <c r="O41" s="46">
        <v>0</v>
      </c>
      <c r="P41" s="46">
        <v>3.1776709314791825E-3</v>
      </c>
      <c r="Q41" s="46">
        <v>3.0818997145044169</v>
      </c>
      <c r="R41" s="46">
        <v>0.65578543838622472</v>
      </c>
      <c r="S41" s="46">
        <v>0</v>
      </c>
      <c r="T41" s="46">
        <v>14.853895027311836</v>
      </c>
      <c r="U41" s="46">
        <v>61.613830767446629</v>
      </c>
      <c r="V41" s="46">
        <v>6.3179253937596638</v>
      </c>
      <c r="W41" s="46">
        <v>0</v>
      </c>
    </row>
    <row r="42" spans="2:23">
      <c r="B42" s="47">
        <v>2017</v>
      </c>
      <c r="C42" s="46">
        <v>100</v>
      </c>
      <c r="D42" s="46">
        <v>0</v>
      </c>
      <c r="E42" s="46">
        <v>15.935357249837502</v>
      </c>
      <c r="F42" s="46">
        <v>0</v>
      </c>
      <c r="G42" s="46">
        <v>4.7562799253316186</v>
      </c>
      <c r="H42" s="46">
        <v>6.3467239347837436</v>
      </c>
      <c r="I42" s="46">
        <v>4.8323533897221402</v>
      </c>
      <c r="J42" s="46">
        <v>9.0834531603710814E-2</v>
      </c>
      <c r="K42" s="46">
        <v>3.0515802043329255E-2</v>
      </c>
      <c r="L42" s="46">
        <v>0</v>
      </c>
      <c r="M42" s="46">
        <v>0</v>
      </c>
      <c r="N42" s="46">
        <v>0.35199249949062233</v>
      </c>
      <c r="O42" s="46">
        <v>3.2109383290404428E-2</v>
      </c>
      <c r="P42" s="46">
        <v>2.856358538277746E-3</v>
      </c>
      <c r="Q42" s="46">
        <v>2.2872479546139615</v>
      </c>
      <c r="R42" s="46">
        <v>1.5490410196982124E-3</v>
      </c>
      <c r="S42" s="46">
        <v>0</v>
      </c>
      <c r="T42" s="46">
        <v>13.935165561169194</v>
      </c>
      <c r="U42" s="46">
        <v>62.114695463271104</v>
      </c>
      <c r="V42" s="46">
        <v>5.2176761551222057</v>
      </c>
      <c r="W42" s="46">
        <v>0</v>
      </c>
    </row>
    <row r="43" spans="2:23">
      <c r="B43" s="47">
        <v>2018</v>
      </c>
      <c r="C43" s="46">
        <v>100</v>
      </c>
      <c r="D43" s="46">
        <v>0</v>
      </c>
      <c r="E43" s="46">
        <v>19.074012413466527</v>
      </c>
      <c r="F43" s="46">
        <v>0</v>
      </c>
      <c r="G43" s="46">
        <v>0</v>
      </c>
      <c r="H43" s="46">
        <v>12.074614282693672</v>
      </c>
      <c r="I43" s="46">
        <v>6.9993981307728532</v>
      </c>
      <c r="J43" s="46">
        <v>0.11654637955669969</v>
      </c>
      <c r="K43" s="46">
        <v>0</v>
      </c>
      <c r="L43" s="46">
        <v>0</v>
      </c>
      <c r="M43" s="46">
        <v>0</v>
      </c>
      <c r="N43" s="46">
        <v>0.69168206210167704</v>
      </c>
      <c r="O43" s="46">
        <v>0</v>
      </c>
      <c r="P43" s="46">
        <v>7.2413978862768203E-3</v>
      </c>
      <c r="Q43" s="46">
        <v>3.1773077717014613</v>
      </c>
      <c r="R43" s="46">
        <v>2.1506311745720704E-3</v>
      </c>
      <c r="S43" s="46">
        <v>0</v>
      </c>
      <c r="T43" s="46">
        <v>26.169368592356072</v>
      </c>
      <c r="U43" s="46">
        <v>41.21464974992918</v>
      </c>
      <c r="V43" s="46">
        <v>9.5470410018275409</v>
      </c>
      <c r="W43" s="46">
        <v>0</v>
      </c>
    </row>
    <row r="44" spans="2:23">
      <c r="B44" s="47">
        <v>2019</v>
      </c>
      <c r="C44" s="46">
        <v>100</v>
      </c>
      <c r="D44" s="46">
        <v>0</v>
      </c>
      <c r="E44" s="46">
        <v>16.882053843114555</v>
      </c>
      <c r="F44" s="46">
        <v>8.9345555593883965</v>
      </c>
      <c r="G44" s="46">
        <v>0</v>
      </c>
      <c r="H44" s="46">
        <v>5.1190731247354684</v>
      </c>
      <c r="I44" s="46">
        <v>2.8284251589906897</v>
      </c>
      <c r="J44" s="46">
        <v>1.6530046565728328E-2</v>
      </c>
      <c r="K44" s="46">
        <v>0</v>
      </c>
      <c r="L44" s="46">
        <v>0</v>
      </c>
      <c r="M44" s="46">
        <v>0</v>
      </c>
      <c r="N44" s="46">
        <v>0.58324264192584363</v>
      </c>
      <c r="O44" s="46">
        <v>0</v>
      </c>
      <c r="P44" s="46">
        <v>4.1880468851240044E-3</v>
      </c>
      <c r="Q44" s="46">
        <v>2.5244966113541141</v>
      </c>
      <c r="R44" s="46">
        <v>1.7975974894435065E-3</v>
      </c>
      <c r="S44" s="46">
        <v>0</v>
      </c>
      <c r="T44" s="46">
        <v>25.780951341179332</v>
      </c>
      <c r="U44" s="46">
        <v>46.450690742556965</v>
      </c>
      <c r="V44" s="46">
        <v>7.7560491289288995</v>
      </c>
      <c r="W44" s="46">
        <v>0</v>
      </c>
    </row>
    <row r="45" spans="2:23">
      <c r="B45" s="47">
        <v>2020</v>
      </c>
      <c r="C45" s="46">
        <v>100</v>
      </c>
      <c r="D45" s="46">
        <v>0</v>
      </c>
      <c r="E45" s="46">
        <v>24.190588167493473</v>
      </c>
      <c r="F45" s="46">
        <v>4.5566940019108637</v>
      </c>
      <c r="G45" s="46">
        <v>4.6287853277544402</v>
      </c>
      <c r="H45" s="46">
        <v>10.529396867977185</v>
      </c>
      <c r="I45" s="46">
        <v>4.475711969850984</v>
      </c>
      <c r="J45" s="46">
        <v>7.6308649243010352E-3</v>
      </c>
      <c r="K45" s="46">
        <v>9.5314076255867391E-3</v>
      </c>
      <c r="L45" s="46">
        <v>0</v>
      </c>
      <c r="M45" s="46">
        <v>0</v>
      </c>
      <c r="N45" s="46">
        <v>0.57464748985996017</v>
      </c>
      <c r="O45" s="46">
        <v>0</v>
      </c>
      <c r="P45" s="46">
        <v>2.6930963594817428E-3</v>
      </c>
      <c r="Q45" s="46">
        <v>4.2041070395895739</v>
      </c>
      <c r="R45" s="46">
        <v>7.8917015124553092E-4</v>
      </c>
      <c r="S45" s="46">
        <v>0</v>
      </c>
      <c r="T45" s="46">
        <v>9.07682639131502</v>
      </c>
      <c r="U45" s="46">
        <v>52.835127385560831</v>
      </c>
      <c r="V45" s="46">
        <v>9.0980589871205275</v>
      </c>
      <c r="W45" s="46">
        <v>0</v>
      </c>
    </row>
    <row r="46" spans="2:23">
      <c r="B46" s="47">
        <v>2021</v>
      </c>
      <c r="C46" s="46">
        <v>99.999999999999986</v>
      </c>
      <c r="D46" s="46">
        <v>0</v>
      </c>
      <c r="E46" s="46">
        <v>23.17895341371397</v>
      </c>
      <c r="F46" s="46">
        <v>3.3524329924160514</v>
      </c>
      <c r="G46" s="46">
        <v>4.2807771458853496</v>
      </c>
      <c r="H46" s="46">
        <v>11.805323195410036</v>
      </c>
      <c r="I46" s="46">
        <v>3.7404200800025333</v>
      </c>
      <c r="J46" s="46">
        <v>2.8354505094365885E-2</v>
      </c>
      <c r="K46" s="46">
        <v>0</v>
      </c>
      <c r="L46" s="46">
        <v>0</v>
      </c>
      <c r="M46" s="46">
        <v>0</v>
      </c>
      <c r="N46" s="46">
        <v>0.59846787500355592</v>
      </c>
      <c r="O46" s="46">
        <v>3.7338198918308789E-3</v>
      </c>
      <c r="P46" s="46">
        <v>2.2381529646831868E-3</v>
      </c>
      <c r="Q46" s="46">
        <v>3.3452978417279757</v>
      </c>
      <c r="R46" s="46">
        <v>0</v>
      </c>
      <c r="S46" s="46">
        <v>0</v>
      </c>
      <c r="T46" s="46">
        <v>15.590249073137691</v>
      </c>
      <c r="U46" s="46">
        <v>47.335633409284441</v>
      </c>
      <c r="V46" s="46">
        <v>9.9170719091814696</v>
      </c>
      <c r="W46" s="46">
        <v>0</v>
      </c>
    </row>
    <row r="47" spans="2:23" s="48" customFormat="1">
      <c r="B47" s="45" t="s">
        <v>68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2:23">
      <c r="B48" s="47">
        <v>2016</v>
      </c>
      <c r="C48" s="46">
        <v>100</v>
      </c>
      <c r="D48" s="46">
        <v>5.634380137378079E-2</v>
      </c>
      <c r="E48" s="46">
        <v>5.407698736758805</v>
      </c>
      <c r="F48" s="46">
        <v>0</v>
      </c>
      <c r="G48" s="46">
        <v>5.2509883681330785E-3</v>
      </c>
      <c r="H48" s="46">
        <v>3.9855932118338568</v>
      </c>
      <c r="I48" s="46">
        <v>1.4168545365568155</v>
      </c>
      <c r="J48" s="46">
        <v>0</v>
      </c>
      <c r="K48" s="46">
        <v>0.48485196749708054</v>
      </c>
      <c r="L48" s="46">
        <v>5.0533653333020134E-3</v>
      </c>
      <c r="M48" s="46">
        <v>0</v>
      </c>
      <c r="N48" s="46">
        <v>0.64776097015434431</v>
      </c>
      <c r="O48" s="46">
        <v>0.16827723756039437</v>
      </c>
      <c r="P48" s="46">
        <v>0</v>
      </c>
      <c r="Q48" s="46">
        <v>2.3797130923219578</v>
      </c>
      <c r="R48" s="46">
        <v>0.66426699815668722</v>
      </c>
      <c r="S48" s="46">
        <v>0</v>
      </c>
      <c r="T48" s="46">
        <v>16.675025290113478</v>
      </c>
      <c r="U48" s="46">
        <v>69.043934042072735</v>
      </c>
      <c r="V48" s="46">
        <v>4.4670744986574347</v>
      </c>
      <c r="W48" s="46">
        <v>0</v>
      </c>
    </row>
    <row r="49" spans="2:23">
      <c r="B49" s="47">
        <v>2017</v>
      </c>
      <c r="C49" s="46">
        <v>100</v>
      </c>
      <c r="D49" s="46">
        <v>1.8706175088797523E-2</v>
      </c>
      <c r="E49" s="46">
        <v>5.0910285279888079</v>
      </c>
      <c r="F49" s="46">
        <v>0</v>
      </c>
      <c r="G49" s="46">
        <v>2.6329709208900293E-3</v>
      </c>
      <c r="H49" s="46">
        <v>3.5761063184864743</v>
      </c>
      <c r="I49" s="46">
        <v>1.512289238581443</v>
      </c>
      <c r="J49" s="46">
        <v>0</v>
      </c>
      <c r="K49" s="46">
        <v>4.3119215928381853E-2</v>
      </c>
      <c r="L49" s="46">
        <v>1.4860721677386172E-2</v>
      </c>
      <c r="M49" s="46">
        <v>0</v>
      </c>
      <c r="N49" s="46">
        <v>0.59989273508931829</v>
      </c>
      <c r="O49" s="46">
        <v>4.6873274650643948E-2</v>
      </c>
      <c r="P49" s="46">
        <v>8.6502996790968326E-7</v>
      </c>
      <c r="Q49" s="46">
        <v>2.6935752320610109</v>
      </c>
      <c r="R49" s="46">
        <v>0.31645135975868688</v>
      </c>
      <c r="S49" s="46">
        <v>0</v>
      </c>
      <c r="T49" s="46">
        <v>16.875952700563609</v>
      </c>
      <c r="U49" s="46">
        <v>69.678820050777702</v>
      </c>
      <c r="V49" s="46">
        <v>4.6207191413856883</v>
      </c>
      <c r="W49" s="46">
        <v>0</v>
      </c>
    </row>
    <row r="50" spans="2:23">
      <c r="B50" s="47">
        <v>2018</v>
      </c>
      <c r="C50" s="46">
        <v>99.999999999999972</v>
      </c>
      <c r="D50" s="46">
        <v>1.2477947992873195E-2</v>
      </c>
      <c r="E50" s="46">
        <v>8.8151736269294592</v>
      </c>
      <c r="F50" s="46">
        <v>0</v>
      </c>
      <c r="G50" s="46">
        <v>3.5152029900493852E-3</v>
      </c>
      <c r="H50" s="46">
        <v>5.6292297746892217</v>
      </c>
      <c r="I50" s="46">
        <v>3.1824286492501876</v>
      </c>
      <c r="J50" s="46">
        <v>15.656768774437094</v>
      </c>
      <c r="K50" s="46">
        <v>0</v>
      </c>
      <c r="L50" s="46">
        <v>0</v>
      </c>
      <c r="M50" s="46">
        <v>0</v>
      </c>
      <c r="N50" s="46">
        <v>0.84204252062556029</v>
      </c>
      <c r="O50" s="46">
        <v>0</v>
      </c>
      <c r="P50" s="46">
        <v>0</v>
      </c>
      <c r="Q50" s="46">
        <v>3.1815353565545528</v>
      </c>
      <c r="R50" s="46">
        <v>0.62393007300478509</v>
      </c>
      <c r="S50" s="46">
        <v>0</v>
      </c>
      <c r="T50" s="46">
        <v>25.419313369287522</v>
      </c>
      <c r="U50" s="46">
        <v>38.625927767554892</v>
      </c>
      <c r="V50" s="46">
        <v>6.8228305636132314</v>
      </c>
      <c r="W50" s="46">
        <v>0</v>
      </c>
    </row>
    <row r="51" spans="2:23">
      <c r="B51" s="47">
        <v>2019</v>
      </c>
      <c r="C51" s="46">
        <v>99.999999999999986</v>
      </c>
      <c r="D51" s="46">
        <v>7.5700510368411522E-2</v>
      </c>
      <c r="E51" s="46">
        <v>6.4448073366647058</v>
      </c>
      <c r="F51" s="46">
        <v>0</v>
      </c>
      <c r="G51" s="46">
        <v>1.9050740840417271</v>
      </c>
      <c r="H51" s="46">
        <v>1.6284740059720346</v>
      </c>
      <c r="I51" s="46">
        <v>2.9112592466509444</v>
      </c>
      <c r="J51" s="46">
        <v>0</v>
      </c>
      <c r="K51" s="46">
        <v>0</v>
      </c>
      <c r="L51" s="46">
        <v>0</v>
      </c>
      <c r="M51" s="46">
        <v>0</v>
      </c>
      <c r="N51" s="46">
        <v>1.3428216442756322</v>
      </c>
      <c r="O51" s="46">
        <v>6.0614897091771813E-2</v>
      </c>
      <c r="P51" s="46">
        <v>0</v>
      </c>
      <c r="Q51" s="46">
        <v>6.1820491822865931</v>
      </c>
      <c r="R51" s="46">
        <v>0.65580274565472207</v>
      </c>
      <c r="S51" s="46">
        <v>0</v>
      </c>
      <c r="T51" s="46">
        <v>33.664179493439143</v>
      </c>
      <c r="U51" s="46">
        <v>41.970239206525193</v>
      </c>
      <c r="V51" s="46">
        <v>9.6037849836938101</v>
      </c>
      <c r="W51" s="46">
        <v>0</v>
      </c>
    </row>
    <row r="52" spans="2:23">
      <c r="B52" s="47">
        <v>2020</v>
      </c>
      <c r="C52" s="46">
        <v>100</v>
      </c>
      <c r="D52" s="46">
        <v>9.698985055676175E-2</v>
      </c>
      <c r="E52" s="46">
        <v>7.5273710402182461</v>
      </c>
      <c r="F52" s="46">
        <v>0</v>
      </c>
      <c r="G52" s="46">
        <v>1.786510186493744</v>
      </c>
      <c r="H52" s="46">
        <v>2.1762870927397788</v>
      </c>
      <c r="I52" s="46">
        <v>3.5645737609847234</v>
      </c>
      <c r="J52" s="46">
        <v>0</v>
      </c>
      <c r="K52" s="46">
        <v>0</v>
      </c>
      <c r="L52" s="46">
        <v>0</v>
      </c>
      <c r="M52" s="46">
        <v>0</v>
      </c>
      <c r="N52" s="46">
        <v>0.97013128915944347</v>
      </c>
      <c r="O52" s="46">
        <v>7.6099105235740594E-2</v>
      </c>
      <c r="P52" s="46">
        <v>0</v>
      </c>
      <c r="Q52" s="46">
        <v>8.8616146374171993</v>
      </c>
      <c r="R52" s="46">
        <v>0.7004905610959804</v>
      </c>
      <c r="S52" s="46">
        <v>0</v>
      </c>
      <c r="T52" s="46">
        <v>15.205665064654617</v>
      </c>
      <c r="U52" s="46">
        <v>57.200848939961446</v>
      </c>
      <c r="V52" s="46">
        <v>9.3607895117005615</v>
      </c>
      <c r="W52" s="46">
        <v>0</v>
      </c>
    </row>
    <row r="53" spans="2:23">
      <c r="B53" s="47">
        <v>2021</v>
      </c>
      <c r="C53" s="46">
        <v>100</v>
      </c>
      <c r="D53" s="46">
        <v>0</v>
      </c>
      <c r="E53" s="46">
        <v>7.2894973539422736</v>
      </c>
      <c r="F53" s="46">
        <v>0</v>
      </c>
      <c r="G53" s="46">
        <v>0.58134998070221622</v>
      </c>
      <c r="H53" s="46">
        <v>4.565385924040311</v>
      </c>
      <c r="I53" s="46">
        <v>2.1427614491997464</v>
      </c>
      <c r="J53" s="46">
        <v>16.759315584736047</v>
      </c>
      <c r="K53" s="46">
        <v>0</v>
      </c>
      <c r="L53" s="46">
        <v>0</v>
      </c>
      <c r="M53" s="46">
        <v>0</v>
      </c>
      <c r="N53" s="46">
        <v>0.38768319917839317</v>
      </c>
      <c r="O53" s="46">
        <v>0.25808371250136003</v>
      </c>
      <c r="P53" s="46">
        <v>2.8671845557625675E-3</v>
      </c>
      <c r="Q53" s="46">
        <v>12.130209911488846</v>
      </c>
      <c r="R53" s="46">
        <v>0.38400009678927</v>
      </c>
      <c r="S53" s="46">
        <v>0</v>
      </c>
      <c r="T53" s="46">
        <v>13.973038840694626</v>
      </c>
      <c r="U53" s="46">
        <v>43.017520506977426</v>
      </c>
      <c r="V53" s="46">
        <v>5.7977836091360002</v>
      </c>
      <c r="W53" s="46">
        <v>0</v>
      </c>
    </row>
    <row r="54" spans="2:23" s="48" customFormat="1">
      <c r="B54" s="45" t="s">
        <v>86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2:23">
      <c r="B55" s="47">
        <v>2016</v>
      </c>
      <c r="C55" s="46">
        <v>100.00000000000003</v>
      </c>
      <c r="D55" s="46">
        <v>7.2472730098909781E-3</v>
      </c>
      <c r="E55" s="46">
        <v>21.090675868001078</v>
      </c>
      <c r="F55" s="46">
        <v>10.352612474566678</v>
      </c>
      <c r="G55" s="46">
        <v>3.0050749376336356</v>
      </c>
      <c r="H55" s="46">
        <v>3.6127648143153088</v>
      </c>
      <c r="I55" s="46">
        <v>4.1202236414854569</v>
      </c>
      <c r="J55" s="46">
        <v>0.28068290312924987</v>
      </c>
      <c r="K55" s="46">
        <v>0.41116578439034529</v>
      </c>
      <c r="L55" s="46">
        <v>7.7998879085805412E-2</v>
      </c>
      <c r="M55" s="46">
        <v>0</v>
      </c>
      <c r="N55" s="46">
        <v>0.32538055103035396</v>
      </c>
      <c r="O55" s="46">
        <v>1.0781334551275078E-2</v>
      </c>
      <c r="P55" s="46">
        <v>3.0139346772797112E-2</v>
      </c>
      <c r="Q55" s="46">
        <v>0.54251151361071803</v>
      </c>
      <c r="R55" s="46">
        <v>0.94186200061922531</v>
      </c>
      <c r="S55" s="46">
        <v>4.3900510958181906E-2</v>
      </c>
      <c r="T55" s="46">
        <v>14.301924356116617</v>
      </c>
      <c r="U55" s="46">
        <v>56.573342173765937</v>
      </c>
      <c r="V55" s="46">
        <v>5.3291401027281156</v>
      </c>
      <c r="W55" s="46">
        <v>3.3247402230426083E-2</v>
      </c>
    </row>
    <row r="56" spans="2:23">
      <c r="B56" s="47">
        <v>2017</v>
      </c>
      <c r="C56" s="46">
        <v>100</v>
      </c>
      <c r="D56" s="46">
        <v>6.1912817195444565E-2</v>
      </c>
      <c r="E56" s="46">
        <v>10.994437951465468</v>
      </c>
      <c r="F56" s="46">
        <v>0.11530333417873981</v>
      </c>
      <c r="G56" s="46">
        <v>2.5541944715681772</v>
      </c>
      <c r="H56" s="46">
        <v>4.0034796855931081</v>
      </c>
      <c r="I56" s="46">
        <v>4.3214604601254436</v>
      </c>
      <c r="J56" s="46">
        <v>0</v>
      </c>
      <c r="K56" s="46">
        <v>0</v>
      </c>
      <c r="L56" s="46">
        <v>0</v>
      </c>
      <c r="M56" s="46">
        <v>0</v>
      </c>
      <c r="N56" s="46">
        <v>0.35922012800626141</v>
      </c>
      <c r="O56" s="46">
        <v>3.7096762466295376E-2</v>
      </c>
      <c r="P56" s="46">
        <v>3.0678893101862639E-2</v>
      </c>
      <c r="Q56" s="46">
        <v>0.60546924121526402</v>
      </c>
      <c r="R56" s="46">
        <v>1.0449731653638952</v>
      </c>
      <c r="S56" s="46">
        <v>0</v>
      </c>
      <c r="T56" s="46">
        <v>16.232291112393103</v>
      </c>
      <c r="U56" s="46">
        <v>63.261443266943829</v>
      </c>
      <c r="V56" s="46">
        <v>7.3724766618485669</v>
      </c>
      <c r="W56" s="46">
        <v>0</v>
      </c>
    </row>
    <row r="57" spans="2:23">
      <c r="B57" s="47">
        <v>2018</v>
      </c>
      <c r="C57" s="46">
        <v>100.00000000000003</v>
      </c>
      <c r="D57" s="46">
        <v>2.9312300963065768E-3</v>
      </c>
      <c r="E57" s="46">
        <v>18.298906983550012</v>
      </c>
      <c r="F57" s="46">
        <v>0.33944802230265386</v>
      </c>
      <c r="G57" s="46">
        <v>4.2222937441247197</v>
      </c>
      <c r="H57" s="46">
        <v>5.3142530991390489</v>
      </c>
      <c r="I57" s="46">
        <v>8.4229121179835893</v>
      </c>
      <c r="J57" s="46">
        <v>6.1097308398306044E-2</v>
      </c>
      <c r="K57" s="46">
        <v>0</v>
      </c>
      <c r="L57" s="46">
        <v>0</v>
      </c>
      <c r="M57" s="46">
        <v>0</v>
      </c>
      <c r="N57" s="46">
        <v>0.59097046695897149</v>
      </c>
      <c r="O57" s="46">
        <v>0.15651120721344416</v>
      </c>
      <c r="P57" s="46">
        <v>5.6849984279303163E-2</v>
      </c>
      <c r="Q57" s="46">
        <v>0.98669664726363893</v>
      </c>
      <c r="R57" s="46">
        <v>1.0078721351684352</v>
      </c>
      <c r="S57" s="46">
        <v>8.4545176481980299E-3</v>
      </c>
      <c r="T57" s="46">
        <v>29.273605281825461</v>
      </c>
      <c r="U57" s="46">
        <v>36.860234886051437</v>
      </c>
      <c r="V57" s="46">
        <v>12.695869351546502</v>
      </c>
      <c r="W57" s="46">
        <v>0</v>
      </c>
    </row>
    <row r="58" spans="2:23">
      <c r="B58" s="47">
        <v>2019</v>
      </c>
      <c r="C58" s="46">
        <v>99.999999999999986</v>
      </c>
      <c r="D58" s="46">
        <v>0</v>
      </c>
      <c r="E58" s="46">
        <v>16.90704898537545</v>
      </c>
      <c r="F58" s="46">
        <v>0.64550942089175789</v>
      </c>
      <c r="G58" s="46">
        <v>4.4224205719232401</v>
      </c>
      <c r="H58" s="46">
        <v>6.3320737188585419</v>
      </c>
      <c r="I58" s="46">
        <v>5.5070452737019107</v>
      </c>
      <c r="J58" s="46">
        <v>8.503434155130602E-4</v>
      </c>
      <c r="K58" s="46">
        <v>0</v>
      </c>
      <c r="L58" s="46">
        <v>0</v>
      </c>
      <c r="M58" s="46">
        <v>0</v>
      </c>
      <c r="N58" s="46">
        <v>0.59410268135941902</v>
      </c>
      <c r="O58" s="46">
        <v>0.10241217721967089</v>
      </c>
      <c r="P58" s="46">
        <v>0.38004087683347593</v>
      </c>
      <c r="Q58" s="46">
        <v>0.93313486818236324</v>
      </c>
      <c r="R58" s="46">
        <v>0</v>
      </c>
      <c r="S58" s="46">
        <v>5.4161645416430015E-3</v>
      </c>
      <c r="T58" s="46">
        <v>28.767535173443274</v>
      </c>
      <c r="U58" s="46">
        <v>43.765010979667849</v>
      </c>
      <c r="V58" s="46">
        <v>8.5444477499613232</v>
      </c>
      <c r="W58" s="46">
        <v>0</v>
      </c>
    </row>
    <row r="59" spans="2:23">
      <c r="B59" s="47">
        <v>2020</v>
      </c>
      <c r="C59" s="46">
        <v>100.00000000000001</v>
      </c>
      <c r="D59" s="46">
        <v>8.603603800149412E-2</v>
      </c>
      <c r="E59" s="46">
        <v>16.637070467816489</v>
      </c>
      <c r="F59" s="46">
        <v>7.9302107040934901E-3</v>
      </c>
      <c r="G59" s="46">
        <v>0.38356246888172824</v>
      </c>
      <c r="H59" s="46">
        <v>7.1115671008845842</v>
      </c>
      <c r="I59" s="46">
        <v>9.1340106873460822</v>
      </c>
      <c r="J59" s="46">
        <v>0</v>
      </c>
      <c r="K59" s="46">
        <v>0</v>
      </c>
      <c r="L59" s="46">
        <v>0</v>
      </c>
      <c r="M59" s="46">
        <v>0</v>
      </c>
      <c r="N59" s="46">
        <v>0.70347299136642416</v>
      </c>
      <c r="O59" s="46">
        <v>3.5796749019500203E-2</v>
      </c>
      <c r="P59" s="46">
        <v>0.13718278449842738</v>
      </c>
      <c r="Q59" s="46">
        <v>1.2208117917551495</v>
      </c>
      <c r="R59" s="46">
        <v>0</v>
      </c>
      <c r="S59" s="46">
        <v>0</v>
      </c>
      <c r="T59" s="46">
        <v>12.207530184852136</v>
      </c>
      <c r="U59" s="46">
        <v>56.749551157987312</v>
      </c>
      <c r="V59" s="46">
        <v>12.22254783470308</v>
      </c>
      <c r="W59" s="46">
        <v>0</v>
      </c>
    </row>
    <row r="60" spans="2:23">
      <c r="B60" s="47">
        <v>2021</v>
      </c>
      <c r="C60" s="46">
        <v>100.00000000000001</v>
      </c>
      <c r="D60" s="46">
        <v>0</v>
      </c>
      <c r="E60" s="46">
        <v>15.566324368818183</v>
      </c>
      <c r="F60" s="46">
        <v>0</v>
      </c>
      <c r="G60" s="46">
        <v>0.43502887231587622</v>
      </c>
      <c r="H60" s="46">
        <v>6.1515533892816761</v>
      </c>
      <c r="I60" s="46">
        <v>8.9797421072206305</v>
      </c>
      <c r="J60" s="46">
        <v>0</v>
      </c>
      <c r="K60" s="46">
        <v>0</v>
      </c>
      <c r="L60" s="46">
        <v>0</v>
      </c>
      <c r="M60" s="46">
        <v>9.9167081888406561E-2</v>
      </c>
      <c r="N60" s="46">
        <v>0.42528083623498447</v>
      </c>
      <c r="O60" s="46">
        <v>3.9422318249323067E-2</v>
      </c>
      <c r="P60" s="46">
        <v>0.14693756682144962</v>
      </c>
      <c r="Q60" s="46">
        <v>1.3240474301801679</v>
      </c>
      <c r="R60" s="46">
        <v>0</v>
      </c>
      <c r="S60" s="46">
        <v>0</v>
      </c>
      <c r="T60" s="46">
        <v>20.535559145604729</v>
      </c>
      <c r="U60" s="46">
        <v>50.463831443719968</v>
      </c>
      <c r="V60" s="46">
        <v>11.399429808482791</v>
      </c>
      <c r="W60" s="46">
        <v>0</v>
      </c>
    </row>
    <row r="61" spans="2:23" s="48" customFormat="1">
      <c r="B61" s="45" t="s">
        <v>87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2:23">
      <c r="B62" s="47">
        <v>2016</v>
      </c>
      <c r="C62" s="46">
        <v>100</v>
      </c>
      <c r="D62" s="46">
        <v>0</v>
      </c>
      <c r="E62" s="46">
        <v>19.779476815713046</v>
      </c>
      <c r="F62" s="46">
        <v>12.01118564458142</v>
      </c>
      <c r="G62" s="46">
        <v>0</v>
      </c>
      <c r="H62" s="46">
        <v>5.6459847051185754</v>
      </c>
      <c r="I62" s="46">
        <v>2.1223064660130508</v>
      </c>
      <c r="J62" s="46">
        <v>0.1558957247837825</v>
      </c>
      <c r="K62" s="46">
        <v>0</v>
      </c>
      <c r="L62" s="46">
        <v>0.44542638039060761</v>
      </c>
      <c r="M62" s="46">
        <v>0.1714276730032297</v>
      </c>
      <c r="N62" s="46">
        <v>0.21892981191038033</v>
      </c>
      <c r="O62" s="46">
        <v>0</v>
      </c>
      <c r="P62" s="46">
        <v>0.50325316190094282</v>
      </c>
      <c r="Q62" s="46">
        <v>0.90419951951372812</v>
      </c>
      <c r="R62" s="46">
        <v>0.53422062329634956</v>
      </c>
      <c r="S62" s="46">
        <v>0</v>
      </c>
      <c r="T62" s="46">
        <v>12.807331120179509</v>
      </c>
      <c r="U62" s="46">
        <v>59.118369705001093</v>
      </c>
      <c r="V62" s="46">
        <v>5.3614694643073282</v>
      </c>
      <c r="W62" s="46">
        <v>0</v>
      </c>
    </row>
    <row r="63" spans="2:23">
      <c r="B63" s="47">
        <v>2017</v>
      </c>
      <c r="C63" s="46">
        <v>99.999999999999986</v>
      </c>
      <c r="D63" s="46">
        <v>0</v>
      </c>
      <c r="E63" s="46">
        <v>8.8830217649144068</v>
      </c>
      <c r="F63" s="46">
        <v>0</v>
      </c>
      <c r="G63" s="46">
        <v>0</v>
      </c>
      <c r="H63" s="46">
        <v>6.6685927776529184</v>
      </c>
      <c r="I63" s="46">
        <v>2.2144289872614875</v>
      </c>
      <c r="J63" s="46">
        <v>0.35821768688282751</v>
      </c>
      <c r="K63" s="46">
        <v>0</v>
      </c>
      <c r="L63" s="46">
        <v>0.53666996562943581</v>
      </c>
      <c r="M63" s="46">
        <v>0.17046812764833541</v>
      </c>
      <c r="N63" s="46">
        <v>0.19142633778399853</v>
      </c>
      <c r="O63" s="46">
        <v>0</v>
      </c>
      <c r="P63" s="46">
        <v>0.22917579114914582</v>
      </c>
      <c r="Q63" s="46">
        <v>1.2228178505100717</v>
      </c>
      <c r="R63" s="46">
        <v>0.13311931377185185</v>
      </c>
      <c r="S63" s="46">
        <v>0</v>
      </c>
      <c r="T63" s="46">
        <v>14.251238730758962</v>
      </c>
      <c r="U63" s="46">
        <v>67.972630209553941</v>
      </c>
      <c r="V63" s="46">
        <v>6.0512142213970241</v>
      </c>
      <c r="W63" s="46">
        <v>0</v>
      </c>
    </row>
    <row r="64" spans="2:23">
      <c r="B64" s="47">
        <v>2018</v>
      </c>
      <c r="C64" s="46">
        <v>100</v>
      </c>
      <c r="D64" s="46">
        <v>0</v>
      </c>
      <c r="E64" s="46">
        <v>17.075124810515298</v>
      </c>
      <c r="F64" s="46">
        <v>0</v>
      </c>
      <c r="G64" s="46">
        <v>0</v>
      </c>
      <c r="H64" s="46">
        <v>12.453179185484576</v>
      </c>
      <c r="I64" s="46">
        <v>4.6219456250307234</v>
      </c>
      <c r="J64" s="46">
        <v>0.25779034976229576</v>
      </c>
      <c r="K64" s="46">
        <v>0</v>
      </c>
      <c r="L64" s="46">
        <v>1.1216917892796761</v>
      </c>
      <c r="M64" s="46">
        <v>0.26276247479344289</v>
      </c>
      <c r="N64" s="46">
        <v>0.39055717209236812</v>
      </c>
      <c r="O64" s="46">
        <v>0</v>
      </c>
      <c r="P64" s="46">
        <v>0.47534737302904806</v>
      </c>
      <c r="Q64" s="46">
        <v>2.2393633771792341</v>
      </c>
      <c r="R64" s="46">
        <v>0.4487488367038342</v>
      </c>
      <c r="S64" s="46">
        <v>0</v>
      </c>
      <c r="T64" s="46">
        <v>23.460974738680566</v>
      </c>
      <c r="U64" s="46">
        <v>44.608688242179113</v>
      </c>
      <c r="V64" s="46">
        <v>9.6589508357851326</v>
      </c>
      <c r="W64" s="46">
        <v>0</v>
      </c>
    </row>
    <row r="65" spans="2:23">
      <c r="B65" s="47">
        <v>2019</v>
      </c>
      <c r="C65" s="46">
        <v>99.999999999999986</v>
      </c>
      <c r="D65" s="46">
        <v>0</v>
      </c>
      <c r="E65" s="46">
        <v>14.537502358987719</v>
      </c>
      <c r="F65" s="46">
        <v>0</v>
      </c>
      <c r="G65" s="46">
        <v>0</v>
      </c>
      <c r="H65" s="46">
        <v>11.310667825920824</v>
      </c>
      <c r="I65" s="46">
        <v>3.2268345330668966</v>
      </c>
      <c r="J65" s="46">
        <v>0.2008512509060571</v>
      </c>
      <c r="K65" s="46">
        <v>0</v>
      </c>
      <c r="L65" s="46">
        <v>0.53409599817862097</v>
      </c>
      <c r="M65" s="46">
        <v>0.25847451479332761</v>
      </c>
      <c r="N65" s="46">
        <v>0.4114542389891101</v>
      </c>
      <c r="O65" s="46">
        <v>0</v>
      </c>
      <c r="P65" s="46">
        <v>0.35169066942797311</v>
      </c>
      <c r="Q65" s="46">
        <v>1.7074231135535447</v>
      </c>
      <c r="R65" s="46">
        <v>0.35576658451440285</v>
      </c>
      <c r="S65" s="46">
        <v>0</v>
      </c>
      <c r="T65" s="46">
        <v>24.90245107464623</v>
      </c>
      <c r="U65" s="46">
        <v>52.100071778469058</v>
      </c>
      <c r="V65" s="46">
        <v>4.6402184175339416</v>
      </c>
      <c r="W65" s="46">
        <v>0</v>
      </c>
    </row>
    <row r="66" spans="2:23">
      <c r="B66" s="47">
        <v>2020</v>
      </c>
      <c r="C66" s="46">
        <v>100</v>
      </c>
      <c r="D66" s="46">
        <v>4.9367299194571683E-3</v>
      </c>
      <c r="E66" s="46">
        <v>22.756932882106376</v>
      </c>
      <c r="F66" s="46">
        <v>0</v>
      </c>
      <c r="G66" s="46">
        <v>0</v>
      </c>
      <c r="H66" s="46">
        <v>13.675447129861888</v>
      </c>
      <c r="I66" s="46">
        <v>9.0814857522444878</v>
      </c>
      <c r="J66" s="46">
        <v>0.26006646744526135</v>
      </c>
      <c r="K66" s="46">
        <v>0</v>
      </c>
      <c r="L66" s="46">
        <v>0.81795793539062911</v>
      </c>
      <c r="M66" s="46">
        <v>0.2863660560570187</v>
      </c>
      <c r="N66" s="46">
        <v>0.4723845423624094</v>
      </c>
      <c r="O66" s="46">
        <v>0</v>
      </c>
      <c r="P66" s="46">
        <v>0.52800664457726254</v>
      </c>
      <c r="Q66" s="46">
        <v>2.3152431516239416</v>
      </c>
      <c r="R66" s="46">
        <v>0.43720050769270907</v>
      </c>
      <c r="S66" s="46">
        <v>0</v>
      </c>
      <c r="T66" s="46">
        <v>10.422571107987499</v>
      </c>
      <c r="U66" s="46">
        <v>57.105979051222036</v>
      </c>
      <c r="V66" s="46">
        <v>4.4318692437680296</v>
      </c>
      <c r="W66" s="46">
        <v>0.16048567984737597</v>
      </c>
    </row>
    <row r="67" spans="2:23">
      <c r="B67" s="47">
        <v>2021</v>
      </c>
      <c r="C67" s="46">
        <v>99.999999999999972</v>
      </c>
      <c r="D67" s="46">
        <v>0</v>
      </c>
      <c r="E67" s="46">
        <v>19.747865373379703</v>
      </c>
      <c r="F67" s="46">
        <v>0</v>
      </c>
      <c r="G67" s="46">
        <v>0.10589693271482656</v>
      </c>
      <c r="H67" s="46">
        <v>11.34335933981024</v>
      </c>
      <c r="I67" s="46">
        <v>8.2986091008546392</v>
      </c>
      <c r="J67" s="46">
        <v>0.28128850405709122</v>
      </c>
      <c r="K67" s="46">
        <v>0</v>
      </c>
      <c r="L67" s="46">
        <v>0.56629186091985018</v>
      </c>
      <c r="M67" s="46">
        <v>0.15667424299595062</v>
      </c>
      <c r="N67" s="46">
        <v>0.16734711698053265</v>
      </c>
      <c r="O67" s="46">
        <v>0</v>
      </c>
      <c r="P67" s="46">
        <v>0.33529708649962664</v>
      </c>
      <c r="Q67" s="46">
        <v>2.0971077660279427</v>
      </c>
      <c r="R67" s="46">
        <v>0</v>
      </c>
      <c r="S67" s="46">
        <v>0</v>
      </c>
      <c r="T67" s="46">
        <v>15.874629628831109</v>
      </c>
      <c r="U67" s="46">
        <v>56.689947432352916</v>
      </c>
      <c r="V67" s="46">
        <v>4.0835509879552578</v>
      </c>
      <c r="W67" s="46">
        <v>0</v>
      </c>
    </row>
    <row r="68" spans="2:23" s="48" customFormat="1">
      <c r="B68" s="45" t="s">
        <v>88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2:23">
      <c r="B69" s="47">
        <v>2016</v>
      </c>
      <c r="C69" s="46">
        <v>100.00000000000001</v>
      </c>
      <c r="D69" s="46">
        <v>9.1450324304857583E-2</v>
      </c>
      <c r="E69" s="46">
        <v>64.718156989826355</v>
      </c>
      <c r="F69" s="46">
        <v>61.429000211772376</v>
      </c>
      <c r="G69" s="46">
        <v>0.28353208795359824</v>
      </c>
      <c r="H69" s="46">
        <v>2.4442400921146628</v>
      </c>
      <c r="I69" s="46">
        <v>0.56138459798572427</v>
      </c>
      <c r="J69" s="46">
        <v>3.0705424131193138E-2</v>
      </c>
      <c r="K69" s="46">
        <v>0</v>
      </c>
      <c r="L69" s="46">
        <v>0.30767962059842657</v>
      </c>
      <c r="M69" s="46">
        <v>0</v>
      </c>
      <c r="N69" s="46">
        <v>0.39096527411219167</v>
      </c>
      <c r="O69" s="46">
        <v>1.6749039058583031E-2</v>
      </c>
      <c r="P69" s="46">
        <v>4.103130431493527E-2</v>
      </c>
      <c r="Q69" s="46">
        <v>0.74920689562241238</v>
      </c>
      <c r="R69" s="46">
        <v>0.21682875835395202</v>
      </c>
      <c r="S69" s="46">
        <v>0</v>
      </c>
      <c r="T69" s="46">
        <v>5.8039399614265159</v>
      </c>
      <c r="U69" s="46">
        <v>25.499332645712247</v>
      </c>
      <c r="V69" s="46">
        <v>2.0679364726863207</v>
      </c>
      <c r="W69" s="46">
        <v>6.6017289852018241E-2</v>
      </c>
    </row>
    <row r="70" spans="2:23">
      <c r="B70" s="47">
        <v>2017</v>
      </c>
      <c r="C70" s="46">
        <v>100</v>
      </c>
      <c r="D70" s="46">
        <v>0.10998893525434504</v>
      </c>
      <c r="E70" s="46">
        <v>58.534713645285983</v>
      </c>
      <c r="F70" s="46">
        <v>55.011668224158839</v>
      </c>
      <c r="G70" s="46">
        <v>0.35680522093336114</v>
      </c>
      <c r="H70" s="46">
        <v>2.7798317666326255</v>
      </c>
      <c r="I70" s="46">
        <v>0.38640843356116067</v>
      </c>
      <c r="J70" s="46">
        <v>0</v>
      </c>
      <c r="K70" s="46">
        <v>0</v>
      </c>
      <c r="L70" s="46">
        <v>0.51298585919463313</v>
      </c>
      <c r="M70" s="46">
        <v>0</v>
      </c>
      <c r="N70" s="46">
        <v>0.45194200354697572</v>
      </c>
      <c r="O70" s="46">
        <v>4.7279872269354817E-2</v>
      </c>
      <c r="P70" s="46">
        <v>4.6472765419981249E-3</v>
      </c>
      <c r="Q70" s="46">
        <v>0.63711313170999839</v>
      </c>
      <c r="R70" s="46">
        <v>0.27403074073434475</v>
      </c>
      <c r="S70" s="46">
        <v>0</v>
      </c>
      <c r="T70" s="46">
        <v>5.2733397155653901</v>
      </c>
      <c r="U70" s="46">
        <v>31.317399486118678</v>
      </c>
      <c r="V70" s="46">
        <v>2.8365593337783102</v>
      </c>
      <c r="W70" s="46">
        <v>0</v>
      </c>
    </row>
    <row r="71" spans="2:23">
      <c r="B71" s="47">
        <v>2018</v>
      </c>
      <c r="C71" s="46">
        <v>100</v>
      </c>
      <c r="D71" s="46">
        <v>0.15838026160612612</v>
      </c>
      <c r="E71" s="46">
        <v>80.869696560736656</v>
      </c>
      <c r="F71" s="46">
        <v>76.216462358230075</v>
      </c>
      <c r="G71" s="46">
        <v>1.6241498975893616</v>
      </c>
      <c r="H71" s="46">
        <v>2.6443521948683384</v>
      </c>
      <c r="I71" s="46">
        <v>0.38473211004889196</v>
      </c>
      <c r="J71" s="46">
        <v>1.1707081537152907E-2</v>
      </c>
      <c r="K71" s="46">
        <v>0</v>
      </c>
      <c r="L71" s="46">
        <v>0.51871846477029593</v>
      </c>
      <c r="M71" s="46">
        <v>0</v>
      </c>
      <c r="N71" s="46">
        <v>0.49135720288078633</v>
      </c>
      <c r="O71" s="46">
        <v>9.3852100081794315E-2</v>
      </c>
      <c r="P71" s="46">
        <v>1.234960116526628E-3</v>
      </c>
      <c r="Q71" s="46">
        <v>0.2554240958281076</v>
      </c>
      <c r="R71" s="46">
        <v>0.41596613685472678</v>
      </c>
      <c r="S71" s="46">
        <v>0</v>
      </c>
      <c r="T71" s="46">
        <v>4.1052164994158931</v>
      </c>
      <c r="U71" s="46">
        <v>10.261034428598116</v>
      </c>
      <c r="V71" s="46">
        <v>2.8174122075738164</v>
      </c>
      <c r="W71" s="46">
        <v>0</v>
      </c>
    </row>
    <row r="72" spans="2:23">
      <c r="B72" s="47">
        <v>2019</v>
      </c>
      <c r="C72" s="46">
        <v>100</v>
      </c>
      <c r="D72" s="46">
        <v>8.2728424818622387E-2</v>
      </c>
      <c r="E72" s="46">
        <v>75.868206733227055</v>
      </c>
      <c r="F72" s="46">
        <v>71.166955610420132</v>
      </c>
      <c r="G72" s="46">
        <v>1.8190651091866363</v>
      </c>
      <c r="H72" s="46">
        <v>2.6023429566435605</v>
      </c>
      <c r="I72" s="46">
        <v>0.27984305697673384</v>
      </c>
      <c r="J72" s="46">
        <v>7.9178705045155635E-3</v>
      </c>
      <c r="K72" s="46">
        <v>0</v>
      </c>
      <c r="L72" s="46">
        <v>0.58979799198827876</v>
      </c>
      <c r="M72" s="46">
        <v>0</v>
      </c>
      <c r="N72" s="46">
        <v>0.42745385202701208</v>
      </c>
      <c r="O72" s="46">
        <v>0.14728369578899828</v>
      </c>
      <c r="P72" s="46">
        <v>7.6187547930495138E-4</v>
      </c>
      <c r="Q72" s="46">
        <v>0.27070083987868543</v>
      </c>
      <c r="R72" s="46">
        <v>0.23601096838053243</v>
      </c>
      <c r="S72" s="46">
        <v>0</v>
      </c>
      <c r="T72" s="46">
        <v>5.644514804602923</v>
      </c>
      <c r="U72" s="46">
        <v>13.752700693803247</v>
      </c>
      <c r="V72" s="46">
        <v>2.9719222495008157</v>
      </c>
      <c r="W72" s="46">
        <v>0</v>
      </c>
    </row>
    <row r="73" spans="2:23">
      <c r="B73" s="47">
        <v>2020</v>
      </c>
      <c r="C73" s="46">
        <v>100.00000000000003</v>
      </c>
      <c r="D73" s="46">
        <v>7.2949632055236469E-2</v>
      </c>
      <c r="E73" s="46">
        <v>72.375517985168571</v>
      </c>
      <c r="F73" s="46">
        <v>67.259561474104132</v>
      </c>
      <c r="G73" s="46">
        <v>1.809248096363659</v>
      </c>
      <c r="H73" s="46">
        <v>2.6858380777862867</v>
      </c>
      <c r="I73" s="46">
        <v>0.62087033691448978</v>
      </c>
      <c r="J73" s="46">
        <v>0</v>
      </c>
      <c r="K73" s="46">
        <v>0</v>
      </c>
      <c r="L73" s="46">
        <v>0.91862022717998792</v>
      </c>
      <c r="M73" s="46">
        <v>0</v>
      </c>
      <c r="N73" s="46">
        <v>0.58048836657824521</v>
      </c>
      <c r="O73" s="46">
        <v>2.918094722049204E-2</v>
      </c>
      <c r="P73" s="46">
        <v>5.6154606086953832E-3</v>
      </c>
      <c r="Q73" s="46">
        <v>0.46446335490074808</v>
      </c>
      <c r="R73" s="46">
        <v>0.77722056779415105</v>
      </c>
      <c r="S73" s="46">
        <v>0</v>
      </c>
      <c r="T73" s="46">
        <v>2.8283612974375343</v>
      </c>
      <c r="U73" s="46">
        <v>18.675230768646813</v>
      </c>
      <c r="V73" s="46">
        <v>3.2723513924095462</v>
      </c>
      <c r="W73" s="46">
        <v>0</v>
      </c>
    </row>
    <row r="74" spans="2:23">
      <c r="B74" s="47">
        <v>2021</v>
      </c>
      <c r="C74" s="46">
        <v>100</v>
      </c>
      <c r="D74" s="46">
        <v>7.7322579465161426E-2</v>
      </c>
      <c r="E74" s="46">
        <v>71.551019045956394</v>
      </c>
      <c r="F74" s="46">
        <v>64.391145190423416</v>
      </c>
      <c r="G74" s="46">
        <v>2.520495105404656</v>
      </c>
      <c r="H74" s="46">
        <v>4.0563177639623644</v>
      </c>
      <c r="I74" s="46">
        <v>0.5830609861659487</v>
      </c>
      <c r="J74" s="46">
        <v>1.4244017661004427E-3</v>
      </c>
      <c r="K74" s="46">
        <v>0</v>
      </c>
      <c r="L74" s="46">
        <v>0.62045715165324189</v>
      </c>
      <c r="M74" s="46">
        <v>0</v>
      </c>
      <c r="N74" s="46">
        <v>0.75267363771486473</v>
      </c>
      <c r="O74" s="46">
        <v>0.12428407667085759</v>
      </c>
      <c r="P74" s="46">
        <v>2.7876039943747228E-3</v>
      </c>
      <c r="Q74" s="46">
        <v>0.52425487570212359</v>
      </c>
      <c r="R74" s="46">
        <v>3.4689104582709575E-4</v>
      </c>
      <c r="S74" s="46">
        <v>0</v>
      </c>
      <c r="T74" s="46">
        <v>4.9728009179920587</v>
      </c>
      <c r="U74" s="46">
        <v>18.998621940948791</v>
      </c>
      <c r="V74" s="46">
        <v>2.3740068770902085</v>
      </c>
      <c r="W74" s="46">
        <v>0</v>
      </c>
    </row>
    <row r="75" spans="2:23" s="48" customFormat="1">
      <c r="B75" s="45" t="s">
        <v>89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2:23">
      <c r="B76" s="47">
        <v>2016</v>
      </c>
      <c r="C76" s="46">
        <v>100</v>
      </c>
      <c r="D76" s="46">
        <v>2.0715368590454596E-2</v>
      </c>
      <c r="E76" s="46">
        <v>80.250052746166091</v>
      </c>
      <c r="F76" s="46">
        <v>69.869030450216968</v>
      </c>
      <c r="G76" s="46">
        <v>1.8952026391046268</v>
      </c>
      <c r="H76" s="46">
        <v>8.2973646894523583</v>
      </c>
      <c r="I76" s="46">
        <v>0.18845496739214226</v>
      </c>
      <c r="J76" s="46">
        <v>2.3867468242541636</v>
      </c>
      <c r="K76" s="46">
        <v>5.4042264314028123E-2</v>
      </c>
      <c r="L76" s="46">
        <v>4.0986503943075103</v>
      </c>
      <c r="M76" s="46">
        <v>0.72377807473385547</v>
      </c>
      <c r="N76" s="46">
        <v>0.23820840761904738</v>
      </c>
      <c r="O76" s="46">
        <v>6.9444022403556696E-2</v>
      </c>
      <c r="P76" s="46">
        <v>3.6545231207400601E-2</v>
      </c>
      <c r="Q76" s="46">
        <v>2.9428324614279391</v>
      </c>
      <c r="R76" s="46">
        <v>0.54165058175907044</v>
      </c>
      <c r="S76" s="46">
        <v>0</v>
      </c>
      <c r="T76" s="46">
        <v>1.9855141384101493</v>
      </c>
      <c r="U76" s="46">
        <v>6.0979686558137685</v>
      </c>
      <c r="V76" s="46">
        <v>0.55385082899295235</v>
      </c>
      <c r="W76" s="46">
        <v>0</v>
      </c>
    </row>
    <row r="77" spans="2:23">
      <c r="B77" s="47">
        <v>2017</v>
      </c>
      <c r="C77" s="46">
        <v>100.00000000000001</v>
      </c>
      <c r="D77" s="46">
        <v>5.9812520636775288E-3</v>
      </c>
      <c r="E77" s="46">
        <v>80.882610837441348</v>
      </c>
      <c r="F77" s="46">
        <v>68.40133577654548</v>
      </c>
      <c r="G77" s="46">
        <v>2.5201091501569608</v>
      </c>
      <c r="H77" s="46">
        <v>9.35141582605055</v>
      </c>
      <c r="I77" s="46">
        <v>0.60975008468835823</v>
      </c>
      <c r="J77" s="46">
        <v>3.476348041051466</v>
      </c>
      <c r="K77" s="46">
        <v>2.0912912758357053E-2</v>
      </c>
      <c r="L77" s="46">
        <v>2.8607310049544648</v>
      </c>
      <c r="M77" s="46">
        <v>0.27968843819860517</v>
      </c>
      <c r="N77" s="46">
        <v>0.54696652043183969</v>
      </c>
      <c r="O77" s="46">
        <v>5.8697368334646666E-3</v>
      </c>
      <c r="P77" s="46">
        <v>1.7651597218863342E-2</v>
      </c>
      <c r="Q77" s="46">
        <v>1.1835416807046231</v>
      </c>
      <c r="R77" s="46">
        <v>0.6195826605313266</v>
      </c>
      <c r="S77" s="46">
        <v>0</v>
      </c>
      <c r="T77" s="46">
        <v>2.2305813102001215</v>
      </c>
      <c r="U77" s="46">
        <v>7.43519638123239</v>
      </c>
      <c r="V77" s="46">
        <v>0.43433762637947188</v>
      </c>
      <c r="W77" s="46">
        <v>0</v>
      </c>
    </row>
    <row r="78" spans="2:23">
      <c r="B78" s="47">
        <v>2018</v>
      </c>
      <c r="C78" s="46">
        <v>100.00000000000003</v>
      </c>
      <c r="D78" s="46">
        <v>6.7403193389247024E-3</v>
      </c>
      <c r="E78" s="46">
        <v>87.087537309730649</v>
      </c>
      <c r="F78" s="46">
        <v>75.034163554697955</v>
      </c>
      <c r="G78" s="46">
        <v>2.3956351081621907</v>
      </c>
      <c r="H78" s="46">
        <v>8.8133911910539755</v>
      </c>
      <c r="I78" s="46">
        <v>0.84434745581651349</v>
      </c>
      <c r="J78" s="46">
        <v>2.5164127703057111</v>
      </c>
      <c r="K78" s="46">
        <v>0</v>
      </c>
      <c r="L78" s="46">
        <v>3.8829997689980806</v>
      </c>
      <c r="M78" s="46">
        <v>0.61290846937076704</v>
      </c>
      <c r="N78" s="46">
        <v>0.20586025474374628</v>
      </c>
      <c r="O78" s="46">
        <v>0</v>
      </c>
      <c r="P78" s="46">
        <v>4.5880536726343015E-3</v>
      </c>
      <c r="Q78" s="46">
        <v>6.445400864791212E-2</v>
      </c>
      <c r="R78" s="46">
        <v>0.23638342904661547</v>
      </c>
      <c r="S78" s="46">
        <v>0</v>
      </c>
      <c r="T78" s="46">
        <v>2.0899568900981516</v>
      </c>
      <c r="U78" s="46">
        <v>2.9096488836550645</v>
      </c>
      <c r="V78" s="46">
        <v>0.3825098423917635</v>
      </c>
      <c r="W78" s="46">
        <v>0</v>
      </c>
    </row>
    <row r="79" spans="2:23">
      <c r="B79" s="47">
        <v>2019</v>
      </c>
      <c r="C79" s="46">
        <v>100</v>
      </c>
      <c r="D79" s="46">
        <v>8.005442992523825E-3</v>
      </c>
      <c r="E79" s="46">
        <v>84.510723088145369</v>
      </c>
      <c r="F79" s="46">
        <v>74.286738580540188</v>
      </c>
      <c r="G79" s="46">
        <v>2.9026220577569837</v>
      </c>
      <c r="H79" s="46">
        <v>6.8816947544019333</v>
      </c>
      <c r="I79" s="46">
        <v>0.43966769544626327</v>
      </c>
      <c r="J79" s="46">
        <v>3.0375229059325841</v>
      </c>
      <c r="K79" s="46">
        <v>0</v>
      </c>
      <c r="L79" s="46">
        <v>4.2058889685078915</v>
      </c>
      <c r="M79" s="46">
        <v>0.55575798025409129</v>
      </c>
      <c r="N79" s="46">
        <v>0.39511125839755834</v>
      </c>
      <c r="O79" s="46">
        <v>7.0598595363134398E-2</v>
      </c>
      <c r="P79" s="46">
        <v>2.5575869050344341E-2</v>
      </c>
      <c r="Q79" s="46">
        <v>0.9196842993152331</v>
      </c>
      <c r="R79" s="46">
        <v>1.4299548481509963E-2</v>
      </c>
      <c r="S79" s="46">
        <v>0</v>
      </c>
      <c r="T79" s="46">
        <v>2.2087758559664992</v>
      </c>
      <c r="U79" s="46">
        <v>3.7184263207843617</v>
      </c>
      <c r="V79" s="46">
        <v>0.32962986680890011</v>
      </c>
      <c r="W79" s="46">
        <v>0</v>
      </c>
    </row>
    <row r="80" spans="2:23">
      <c r="B80" s="47">
        <v>2020</v>
      </c>
      <c r="C80" s="46">
        <v>100.00000000000001</v>
      </c>
      <c r="D80" s="46">
        <v>0</v>
      </c>
      <c r="E80" s="46">
        <v>82.3055764752106</v>
      </c>
      <c r="F80" s="46">
        <v>71.973646016564857</v>
      </c>
      <c r="G80" s="46">
        <v>3.4953115047697958</v>
      </c>
      <c r="H80" s="46">
        <v>5.9173753089021739</v>
      </c>
      <c r="I80" s="46">
        <v>0.91924364497376199</v>
      </c>
      <c r="J80" s="46">
        <v>3.3276180243736495</v>
      </c>
      <c r="K80" s="46">
        <v>0</v>
      </c>
      <c r="L80" s="46">
        <v>6.5039061002698144</v>
      </c>
      <c r="M80" s="46">
        <v>0.59886296634254232</v>
      </c>
      <c r="N80" s="46">
        <v>0.66885089863390046</v>
      </c>
      <c r="O80" s="46">
        <v>0</v>
      </c>
      <c r="P80" s="46">
        <v>0.14288203202334329</v>
      </c>
      <c r="Q80" s="46">
        <v>6.8346278996370052E-2</v>
      </c>
      <c r="R80" s="46">
        <v>2.8658200589720257E-2</v>
      </c>
      <c r="S80" s="46">
        <v>0</v>
      </c>
      <c r="T80" s="46">
        <v>1.074940372970651</v>
      </c>
      <c r="U80" s="46">
        <v>4.878469461057847</v>
      </c>
      <c r="V80" s="46">
        <v>0.4018891895315766</v>
      </c>
      <c r="W80" s="46">
        <v>0</v>
      </c>
    </row>
    <row r="81" spans="2:23">
      <c r="B81" s="47">
        <v>2021</v>
      </c>
      <c r="C81" s="46">
        <v>100</v>
      </c>
      <c r="D81" s="46">
        <v>0</v>
      </c>
      <c r="E81" s="46">
        <v>76.795473267603839</v>
      </c>
      <c r="F81" s="46">
        <v>69.487556980410332</v>
      </c>
      <c r="G81" s="46">
        <v>1.5844104635090706</v>
      </c>
      <c r="H81" s="46">
        <v>5.0790681774264961</v>
      </c>
      <c r="I81" s="46">
        <v>0.64443764625793798</v>
      </c>
      <c r="J81" s="46">
        <v>2.7304292203819482</v>
      </c>
      <c r="K81" s="46">
        <v>0</v>
      </c>
      <c r="L81" s="46">
        <v>14.50731578764559</v>
      </c>
      <c r="M81" s="46">
        <v>0.33931095997847638</v>
      </c>
      <c r="N81" s="46">
        <v>0.2352035515444848</v>
      </c>
      <c r="O81" s="46">
        <v>0</v>
      </c>
      <c r="P81" s="46">
        <v>6.286631839100794E-3</v>
      </c>
      <c r="Q81" s="46">
        <v>6.0196229433187178E-2</v>
      </c>
      <c r="R81" s="46">
        <v>9.5310176388442969E-2</v>
      </c>
      <c r="S81" s="46">
        <v>0</v>
      </c>
      <c r="T81" s="46">
        <v>1.2974333687178083</v>
      </c>
      <c r="U81" s="46">
        <v>3.2902271040299813</v>
      </c>
      <c r="V81" s="46">
        <v>0.64281370243714342</v>
      </c>
      <c r="W81" s="46">
        <v>0</v>
      </c>
    </row>
    <row r="82" spans="2:23" s="48" customFormat="1" ht="12" customHeight="1">
      <c r="B82" s="45" t="s">
        <v>73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2:23">
      <c r="B83" s="47">
        <v>2016</v>
      </c>
      <c r="C83" s="46">
        <v>100</v>
      </c>
      <c r="D83" s="46">
        <v>0</v>
      </c>
      <c r="E83" s="46">
        <v>59.142255325516047</v>
      </c>
      <c r="F83" s="46">
        <v>13.839809887536756</v>
      </c>
      <c r="G83" s="46">
        <v>20.94563575601709</v>
      </c>
      <c r="H83" s="46">
        <v>23.481996366323095</v>
      </c>
      <c r="I83" s="46">
        <v>0.87481331563911169</v>
      </c>
      <c r="J83" s="46">
        <v>1.289042787480018E-2</v>
      </c>
      <c r="K83" s="46">
        <v>0</v>
      </c>
      <c r="L83" s="46">
        <v>0.51803579430510904</v>
      </c>
      <c r="M83" s="46">
        <v>0</v>
      </c>
      <c r="N83" s="46">
        <v>7.6397512316050853E-2</v>
      </c>
      <c r="O83" s="46">
        <v>5.4943200820993382E-2</v>
      </c>
      <c r="P83" s="46">
        <v>4.7349483176682226E-3</v>
      </c>
      <c r="Q83" s="46">
        <v>0.45925733118882134</v>
      </c>
      <c r="R83" s="46">
        <v>0.116566576468227</v>
      </c>
      <c r="S83" s="46">
        <v>2.9316140743293846E-3</v>
      </c>
      <c r="T83" s="46">
        <v>6.5756791794194944</v>
      </c>
      <c r="U83" s="46">
        <v>29.606683674667867</v>
      </c>
      <c r="V83" s="46">
        <v>3.4209208892187188</v>
      </c>
      <c r="W83" s="46">
        <v>8.7035258118781534E-3</v>
      </c>
    </row>
    <row r="84" spans="2:23">
      <c r="B84" s="47">
        <v>2017</v>
      </c>
      <c r="C84" s="46">
        <v>100</v>
      </c>
      <c r="D84" s="46">
        <v>0</v>
      </c>
      <c r="E84" s="46">
        <v>57.150809736763946</v>
      </c>
      <c r="F84" s="46">
        <v>0</v>
      </c>
      <c r="G84" s="46">
        <v>22.001452678465327</v>
      </c>
      <c r="H84" s="46">
        <v>32.840505845506165</v>
      </c>
      <c r="I84" s="46">
        <v>2.308851212792455</v>
      </c>
      <c r="J84" s="46">
        <v>1.3911750727116258E-2</v>
      </c>
      <c r="K84" s="46">
        <v>0</v>
      </c>
      <c r="L84" s="46">
        <v>0.68206767842344329</v>
      </c>
      <c r="M84" s="46">
        <v>0</v>
      </c>
      <c r="N84" s="46">
        <v>8.3395535753855998E-2</v>
      </c>
      <c r="O84" s="46">
        <v>0</v>
      </c>
      <c r="P84" s="46">
        <v>0</v>
      </c>
      <c r="Q84" s="46">
        <v>0.54131788074624387</v>
      </c>
      <c r="R84" s="46">
        <v>0.13841310293733911</v>
      </c>
      <c r="S84" s="46">
        <v>3.5763538175304348E-3</v>
      </c>
      <c r="T84" s="46">
        <v>7.2047080574404445</v>
      </c>
      <c r="U84" s="46">
        <v>31.70107578560561</v>
      </c>
      <c r="V84" s="46">
        <v>2.4807241177844617</v>
      </c>
      <c r="W84" s="46">
        <v>0</v>
      </c>
    </row>
    <row r="85" spans="2:23">
      <c r="B85" s="47">
        <v>2018</v>
      </c>
      <c r="C85" s="46">
        <v>100.00000000000001</v>
      </c>
      <c r="D85" s="46">
        <v>0</v>
      </c>
      <c r="E85" s="46">
        <v>73.100859320677245</v>
      </c>
      <c r="F85" s="46">
        <v>0</v>
      </c>
      <c r="G85" s="46">
        <v>26.133458918252529</v>
      </c>
      <c r="H85" s="46">
        <v>45.553830241652143</v>
      </c>
      <c r="I85" s="46">
        <v>1.4135701607725644</v>
      </c>
      <c r="J85" s="46">
        <v>1.9645889762350259E-2</v>
      </c>
      <c r="K85" s="46">
        <v>0</v>
      </c>
      <c r="L85" s="46">
        <v>0.39121418549980724</v>
      </c>
      <c r="M85" s="46">
        <v>0</v>
      </c>
      <c r="N85" s="46">
        <v>8.5746737390053729E-2</v>
      </c>
      <c r="O85" s="46">
        <v>0</v>
      </c>
      <c r="P85" s="46">
        <v>0</v>
      </c>
      <c r="Q85" s="46">
        <v>0.56572821049655009</v>
      </c>
      <c r="R85" s="46">
        <v>6.6399342307377249E-2</v>
      </c>
      <c r="S85" s="46">
        <v>6.7912795196862661E-4</v>
      </c>
      <c r="T85" s="46">
        <v>7.9291973738914923</v>
      </c>
      <c r="U85" s="46">
        <v>15.073781884051682</v>
      </c>
      <c r="V85" s="46">
        <v>2.7667479279714842</v>
      </c>
      <c r="W85" s="46">
        <v>0</v>
      </c>
    </row>
    <row r="86" spans="2:23">
      <c r="B86" s="47">
        <v>2019</v>
      </c>
      <c r="C86" s="46">
        <v>100</v>
      </c>
      <c r="D86" s="46">
        <v>0</v>
      </c>
      <c r="E86" s="46">
        <v>69.459957012000174</v>
      </c>
      <c r="F86" s="46">
        <v>0</v>
      </c>
      <c r="G86" s="46">
        <v>30.728583692196686</v>
      </c>
      <c r="H86" s="46">
        <v>37.773852727617566</v>
      </c>
      <c r="I86" s="46">
        <v>0.95752059218592489</v>
      </c>
      <c r="J86" s="46">
        <v>5.0238524906960963E-3</v>
      </c>
      <c r="K86" s="46">
        <v>0</v>
      </c>
      <c r="L86" s="46">
        <v>0.31677105064124439</v>
      </c>
      <c r="M86" s="46">
        <v>0</v>
      </c>
      <c r="N86" s="46">
        <v>9.3059289808474319E-2</v>
      </c>
      <c r="O86" s="46">
        <v>0</v>
      </c>
      <c r="P86" s="46">
        <v>0</v>
      </c>
      <c r="Q86" s="46">
        <v>0.5759955937168113</v>
      </c>
      <c r="R86" s="46">
        <v>5.7619465195364726E-2</v>
      </c>
      <c r="S86" s="46">
        <v>4.9194355532604307E-4</v>
      </c>
      <c r="T86" s="46">
        <v>9.5534019233632215</v>
      </c>
      <c r="U86" s="46">
        <v>16.915108427226269</v>
      </c>
      <c r="V86" s="46">
        <v>3.0225714420024201</v>
      </c>
      <c r="W86" s="46">
        <v>0</v>
      </c>
    </row>
    <row r="87" spans="2:23">
      <c r="B87" s="47">
        <v>2020</v>
      </c>
      <c r="C87" s="46">
        <v>100.00000000000001</v>
      </c>
      <c r="D87" s="46">
        <v>2.5071567839969927E-3</v>
      </c>
      <c r="E87" s="46">
        <v>69.431159798850217</v>
      </c>
      <c r="F87" s="46">
        <v>0</v>
      </c>
      <c r="G87" s="46">
        <v>28.833894321993061</v>
      </c>
      <c r="H87" s="46">
        <v>39.085130149204851</v>
      </c>
      <c r="I87" s="46">
        <v>1.5121353276523033</v>
      </c>
      <c r="J87" s="46">
        <v>4.2881972524022082E-3</v>
      </c>
      <c r="K87" s="46">
        <v>0</v>
      </c>
      <c r="L87" s="46">
        <v>1.449385159076501</v>
      </c>
      <c r="M87" s="46">
        <v>0</v>
      </c>
      <c r="N87" s="46">
        <v>0.11001312083885756</v>
      </c>
      <c r="O87" s="46">
        <v>1.122831739689017E-3</v>
      </c>
      <c r="P87" s="46">
        <v>0</v>
      </c>
      <c r="Q87" s="46">
        <v>0.58166367065188618</v>
      </c>
      <c r="R87" s="46">
        <v>8.1976366527285682E-2</v>
      </c>
      <c r="S87" s="46">
        <v>4.750644785883152E-3</v>
      </c>
      <c r="T87" s="46">
        <v>4.1440626643913907</v>
      </c>
      <c r="U87" s="46">
        <v>19.729431476172387</v>
      </c>
      <c r="V87" s="46">
        <v>4.4596389129295275</v>
      </c>
      <c r="W87" s="46">
        <v>0</v>
      </c>
    </row>
    <row r="88" spans="2:23">
      <c r="B88" s="47">
        <v>2021</v>
      </c>
      <c r="C88" s="46">
        <v>99.999999999999972</v>
      </c>
      <c r="D88" s="46">
        <v>0</v>
      </c>
      <c r="E88" s="46">
        <v>74.371775355609927</v>
      </c>
      <c r="F88" s="46">
        <v>0</v>
      </c>
      <c r="G88" s="46">
        <v>27.775052958412065</v>
      </c>
      <c r="H88" s="46">
        <v>45.36384230627722</v>
      </c>
      <c r="I88" s="46">
        <v>1.2328800909206485</v>
      </c>
      <c r="J88" s="46">
        <v>0</v>
      </c>
      <c r="K88" s="46">
        <v>0</v>
      </c>
      <c r="L88" s="46">
        <v>0.12390270814648993</v>
      </c>
      <c r="M88" s="46">
        <v>0</v>
      </c>
      <c r="N88" s="46">
        <v>5.464839728000058E-2</v>
      </c>
      <c r="O88" s="46">
        <v>1.9565136007310994E-3</v>
      </c>
      <c r="P88" s="46">
        <v>0</v>
      </c>
      <c r="Q88" s="46">
        <v>0.21715740181647064</v>
      </c>
      <c r="R88" s="46">
        <v>6.5269008004732912E-2</v>
      </c>
      <c r="S88" s="46">
        <v>6.5843906257750089E-3</v>
      </c>
      <c r="T88" s="46">
        <v>4.9644487895141172</v>
      </c>
      <c r="U88" s="46">
        <v>17.253508029811673</v>
      </c>
      <c r="V88" s="46">
        <v>2.9407494055900627</v>
      </c>
      <c r="W88" s="46">
        <v>0</v>
      </c>
    </row>
    <row r="89" spans="2:23" s="48" customFormat="1">
      <c r="B89" s="45" t="s">
        <v>90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2:23">
      <c r="B90" s="47">
        <v>2016</v>
      </c>
      <c r="C90" s="46">
        <v>100.00000000000001</v>
      </c>
      <c r="D90" s="46">
        <v>1.3784017467049945E-3</v>
      </c>
      <c r="E90" s="46">
        <v>16.335076638780091</v>
      </c>
      <c r="F90" s="46">
        <v>1.1936284152408743</v>
      </c>
      <c r="G90" s="46">
        <v>12.857813696212514</v>
      </c>
      <c r="H90" s="46">
        <v>2.9200406784177825E-2</v>
      </c>
      <c r="I90" s="46">
        <v>2.2544341205425251</v>
      </c>
      <c r="J90" s="46">
        <v>1.6827637646115581E-2</v>
      </c>
      <c r="K90" s="46">
        <v>0</v>
      </c>
      <c r="L90" s="46">
        <v>8.7409695041005611E-3</v>
      </c>
      <c r="M90" s="46">
        <v>0</v>
      </c>
      <c r="N90" s="46">
        <v>0.32683288650848658</v>
      </c>
      <c r="O90" s="46">
        <v>7.5280732724863547E-2</v>
      </c>
      <c r="P90" s="46">
        <v>8.4210622679248504E-2</v>
      </c>
      <c r="Q90" s="46">
        <v>0.94554217779390182</v>
      </c>
      <c r="R90" s="46">
        <v>0.12028990637533428</v>
      </c>
      <c r="S90" s="46">
        <v>0</v>
      </c>
      <c r="T90" s="46">
        <v>7.5479029600793748</v>
      </c>
      <c r="U90" s="46">
        <v>71.972254026257531</v>
      </c>
      <c r="V90" s="46">
        <v>2.5656630399042459</v>
      </c>
      <c r="W90" s="46">
        <v>0</v>
      </c>
    </row>
    <row r="91" spans="2:23">
      <c r="B91" s="47">
        <v>2017</v>
      </c>
      <c r="C91" s="46">
        <v>100</v>
      </c>
      <c r="D91" s="46">
        <v>6.5428303722039026E-5</v>
      </c>
      <c r="E91" s="46">
        <v>12.162215005976099</v>
      </c>
      <c r="F91" s="46">
        <v>0</v>
      </c>
      <c r="G91" s="46">
        <v>10.203252392743801</v>
      </c>
      <c r="H91" s="46">
        <v>0</v>
      </c>
      <c r="I91" s="46">
        <v>1.9589626132322979</v>
      </c>
      <c r="J91" s="46">
        <v>2.3536300112321488E-2</v>
      </c>
      <c r="K91" s="46">
        <v>0</v>
      </c>
      <c r="L91" s="46">
        <v>3.6924164052358849E-2</v>
      </c>
      <c r="M91" s="46">
        <v>0</v>
      </c>
      <c r="N91" s="46">
        <v>0.29114677209474499</v>
      </c>
      <c r="O91" s="46">
        <v>5.8242237172827831E-2</v>
      </c>
      <c r="P91" s="46">
        <v>0</v>
      </c>
      <c r="Q91" s="46">
        <v>1.2171943561266956</v>
      </c>
      <c r="R91" s="46">
        <v>0</v>
      </c>
      <c r="S91" s="46">
        <v>0</v>
      </c>
      <c r="T91" s="46">
        <v>8.0042775742413035</v>
      </c>
      <c r="U91" s="46">
        <v>76.130905518861937</v>
      </c>
      <c r="V91" s="46">
        <v>2.0754926430579888</v>
      </c>
      <c r="W91" s="46">
        <v>0</v>
      </c>
    </row>
    <row r="92" spans="2:23">
      <c r="B92" s="47">
        <v>2018</v>
      </c>
      <c r="C92" s="46">
        <v>100</v>
      </c>
      <c r="D92" s="46">
        <v>9.0086573717399962E-2</v>
      </c>
      <c r="E92" s="46">
        <v>6.4554423446817424</v>
      </c>
      <c r="F92" s="46">
        <v>0</v>
      </c>
      <c r="G92" s="46">
        <v>0</v>
      </c>
      <c r="H92" s="46">
        <v>0.20028758738068367</v>
      </c>
      <c r="I92" s="46">
        <v>6.2551547573010584</v>
      </c>
      <c r="J92" s="46">
        <v>4.6925657587524226E-2</v>
      </c>
      <c r="K92" s="46">
        <v>0</v>
      </c>
      <c r="L92" s="46">
        <v>0.16237476893744276</v>
      </c>
      <c r="M92" s="46">
        <v>0</v>
      </c>
      <c r="N92" s="46">
        <v>0.65644152291060509</v>
      </c>
      <c r="O92" s="46">
        <v>0</v>
      </c>
      <c r="P92" s="46">
        <v>0</v>
      </c>
      <c r="Q92" s="46">
        <v>2.96118305785915</v>
      </c>
      <c r="R92" s="46">
        <v>0</v>
      </c>
      <c r="S92" s="46">
        <v>0</v>
      </c>
      <c r="T92" s="46">
        <v>19.298008018352988</v>
      </c>
      <c r="U92" s="46">
        <v>65.5079006881395</v>
      </c>
      <c r="V92" s="46">
        <v>4.8164243847443142</v>
      </c>
      <c r="W92" s="46">
        <v>5.2129830693352606E-3</v>
      </c>
    </row>
    <row r="93" spans="2:23">
      <c r="B93" s="47">
        <v>2019</v>
      </c>
      <c r="C93" s="46">
        <v>99.999999999999986</v>
      </c>
      <c r="D93" s="46">
        <v>9.9439199886045285E-2</v>
      </c>
      <c r="E93" s="46">
        <v>4.5067503008156899</v>
      </c>
      <c r="F93" s="46">
        <v>0</v>
      </c>
      <c r="G93" s="46">
        <v>0</v>
      </c>
      <c r="H93" s="46">
        <v>0.42033294434458568</v>
      </c>
      <c r="I93" s="46">
        <v>4.0864173564711042</v>
      </c>
      <c r="J93" s="46">
        <v>4.5407206081748093E-2</v>
      </c>
      <c r="K93" s="46">
        <v>0</v>
      </c>
      <c r="L93" s="46">
        <v>0.14666563494700344</v>
      </c>
      <c r="M93" s="46">
        <v>0</v>
      </c>
      <c r="N93" s="46">
        <v>0.51410548979063442</v>
      </c>
      <c r="O93" s="46">
        <v>1.9014736396376806E-3</v>
      </c>
      <c r="P93" s="46">
        <v>0</v>
      </c>
      <c r="Q93" s="46">
        <v>2.3861419979738825</v>
      </c>
      <c r="R93" s="46">
        <v>0</v>
      </c>
      <c r="S93" s="46">
        <v>0</v>
      </c>
      <c r="T93" s="46">
        <v>22.376876519683524</v>
      </c>
      <c r="U93" s="46">
        <v>64.848537798789451</v>
      </c>
      <c r="V93" s="46">
        <v>5.069990226302691</v>
      </c>
      <c r="W93" s="46">
        <v>4.1841520896804619E-3</v>
      </c>
    </row>
    <row r="94" spans="2:23">
      <c r="B94" s="47">
        <v>2020</v>
      </c>
      <c r="C94" s="46">
        <v>100</v>
      </c>
      <c r="D94" s="46">
        <v>4.8417259862175425E-2</v>
      </c>
      <c r="E94" s="46">
        <v>32.996458081002793</v>
      </c>
      <c r="F94" s="46">
        <v>0</v>
      </c>
      <c r="G94" s="46">
        <v>28.644015089025803</v>
      </c>
      <c r="H94" s="46">
        <v>0.23797259599759166</v>
      </c>
      <c r="I94" s="46">
        <v>4.1144703959794011</v>
      </c>
      <c r="J94" s="46">
        <v>0</v>
      </c>
      <c r="K94" s="46">
        <v>0</v>
      </c>
      <c r="L94" s="46">
        <v>0.37409013498216409</v>
      </c>
      <c r="M94" s="46">
        <v>0</v>
      </c>
      <c r="N94" s="46">
        <v>0.34652683239275456</v>
      </c>
      <c r="O94" s="46">
        <v>0</v>
      </c>
      <c r="P94" s="46">
        <v>0</v>
      </c>
      <c r="Q94" s="46">
        <v>2.3237335611300169</v>
      </c>
      <c r="R94" s="46">
        <v>0</v>
      </c>
      <c r="S94" s="46">
        <v>0</v>
      </c>
      <c r="T94" s="46">
        <v>6.3043784383675439</v>
      </c>
      <c r="U94" s="46">
        <v>53.593853470452338</v>
      </c>
      <c r="V94" s="46">
        <v>4.0105876149493405</v>
      </c>
      <c r="W94" s="46">
        <v>1.9546068608680732E-3</v>
      </c>
    </row>
    <row r="95" spans="2:23">
      <c r="B95" s="47">
        <v>2021</v>
      </c>
      <c r="C95" s="46">
        <v>100</v>
      </c>
      <c r="D95" s="46">
        <v>8.3630792679637203E-2</v>
      </c>
      <c r="E95" s="46">
        <v>43.220865214029345</v>
      </c>
      <c r="F95" s="46">
        <v>0</v>
      </c>
      <c r="G95" s="46">
        <v>36.699205484122302</v>
      </c>
      <c r="H95" s="46">
        <v>0.18836296437556085</v>
      </c>
      <c r="I95" s="46">
        <v>6.3332967655314807</v>
      </c>
      <c r="J95" s="46">
        <v>0</v>
      </c>
      <c r="K95" s="46">
        <v>0</v>
      </c>
      <c r="L95" s="46">
        <v>0.24798309703754576</v>
      </c>
      <c r="M95" s="46">
        <v>0</v>
      </c>
      <c r="N95" s="46">
        <v>0.23574937623201991</v>
      </c>
      <c r="O95" s="46">
        <v>0</v>
      </c>
      <c r="P95" s="46">
        <v>6.7845901167792017E-2</v>
      </c>
      <c r="Q95" s="46">
        <v>1.8961093097486665</v>
      </c>
      <c r="R95" s="46">
        <v>0</v>
      </c>
      <c r="S95" s="46">
        <v>0</v>
      </c>
      <c r="T95" s="46">
        <v>7.9955013201783238</v>
      </c>
      <c r="U95" s="46">
        <v>42.856542239400206</v>
      </c>
      <c r="V95" s="46">
        <v>3.3948429341037119</v>
      </c>
      <c r="W95" s="46">
        <v>9.2981542275983882E-4</v>
      </c>
    </row>
    <row r="96" spans="2:23" s="48" customFormat="1">
      <c r="B96" s="45" t="s">
        <v>91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2:23">
      <c r="B97" s="47">
        <v>2016</v>
      </c>
      <c r="C97" s="46">
        <v>100</v>
      </c>
      <c r="D97" s="46">
        <v>5.142644993729751E-2</v>
      </c>
      <c r="E97" s="46">
        <v>53.490949726033058</v>
      </c>
      <c r="F97" s="46">
        <v>51.190693766858338</v>
      </c>
      <c r="G97" s="46">
        <v>1.2059621838996337E-2</v>
      </c>
      <c r="H97" s="46">
        <v>1.6368371518261404</v>
      </c>
      <c r="I97" s="46">
        <v>0.65135918550958294</v>
      </c>
      <c r="J97" s="46">
        <v>1.1778861012983262E-3</v>
      </c>
      <c r="K97" s="46">
        <v>0</v>
      </c>
      <c r="L97" s="46">
        <v>0.3861581263828831</v>
      </c>
      <c r="M97" s="46">
        <v>1.8231920429176724E-2</v>
      </c>
      <c r="N97" s="46">
        <v>6.7595980921207194E-2</v>
      </c>
      <c r="O97" s="46">
        <v>6.3334397527604533E-4</v>
      </c>
      <c r="P97" s="46">
        <v>1.4114900832249181E-3</v>
      </c>
      <c r="Q97" s="46">
        <v>1.9955352729820446</v>
      </c>
      <c r="R97" s="46">
        <v>0.23475135897876159</v>
      </c>
      <c r="S97" s="46">
        <v>0</v>
      </c>
      <c r="T97" s="46">
        <v>7.1706351701700477</v>
      </c>
      <c r="U97" s="46">
        <v>35.321022897207342</v>
      </c>
      <c r="V97" s="46">
        <v>1.2604703767983882</v>
      </c>
      <c r="W97" s="46">
        <v>0</v>
      </c>
    </row>
    <row r="98" spans="2:23">
      <c r="B98" s="47">
        <v>2017</v>
      </c>
      <c r="C98" s="46">
        <v>99.999999999999986</v>
      </c>
      <c r="D98" s="46">
        <v>2.811727205210288E-2</v>
      </c>
      <c r="E98" s="46">
        <v>50.899298341400396</v>
      </c>
      <c r="F98" s="46">
        <v>48.644137772231161</v>
      </c>
      <c r="G98" s="46">
        <v>1.4460779839113759E-2</v>
      </c>
      <c r="H98" s="46">
        <v>1.5224028575176274</v>
      </c>
      <c r="I98" s="46">
        <v>0.71829693181249743</v>
      </c>
      <c r="J98" s="46">
        <v>3.7003564836322509E-4</v>
      </c>
      <c r="K98" s="46">
        <v>0</v>
      </c>
      <c r="L98" s="46">
        <v>0.18628983125607326</v>
      </c>
      <c r="M98" s="46">
        <v>0</v>
      </c>
      <c r="N98" s="46">
        <v>8.1200126735394465E-2</v>
      </c>
      <c r="O98" s="46">
        <v>0</v>
      </c>
      <c r="P98" s="46">
        <v>0</v>
      </c>
      <c r="Q98" s="46">
        <v>1.2902067418062404</v>
      </c>
      <c r="R98" s="46">
        <v>0.95715410513344479</v>
      </c>
      <c r="S98" s="46">
        <v>0</v>
      </c>
      <c r="T98" s="46">
        <v>9.3567000550461561</v>
      </c>
      <c r="U98" s="46">
        <v>35.575474717358475</v>
      </c>
      <c r="V98" s="46">
        <v>1.6251887735633457</v>
      </c>
      <c r="W98" s="46">
        <v>0</v>
      </c>
    </row>
    <row r="99" spans="2:23">
      <c r="B99" s="47">
        <v>2018</v>
      </c>
      <c r="C99" s="46">
        <v>99.999999999999986</v>
      </c>
      <c r="D99" s="46">
        <v>0.3866465844683582</v>
      </c>
      <c r="E99" s="46">
        <v>65.528323223789471</v>
      </c>
      <c r="F99" s="46">
        <v>62.35718760092125</v>
      </c>
      <c r="G99" s="46">
        <v>1.4003660201964018E-2</v>
      </c>
      <c r="H99" s="46">
        <v>2.3452463013705795</v>
      </c>
      <c r="I99" s="46">
        <v>0.81188566129567863</v>
      </c>
      <c r="J99" s="46">
        <v>1.2914681307258499E-4</v>
      </c>
      <c r="K99" s="46">
        <v>0</v>
      </c>
      <c r="L99" s="46">
        <v>0.13485883136991555</v>
      </c>
      <c r="M99" s="46">
        <v>0</v>
      </c>
      <c r="N99" s="46">
        <v>9.7286330286978293E-2</v>
      </c>
      <c r="O99" s="46">
        <v>0</v>
      </c>
      <c r="P99" s="46">
        <v>0</v>
      </c>
      <c r="Q99" s="46">
        <v>1.3633820851858141</v>
      </c>
      <c r="R99" s="46">
        <v>0.63653133290912822</v>
      </c>
      <c r="S99" s="46">
        <v>0</v>
      </c>
      <c r="T99" s="46">
        <v>9.4607692580307461</v>
      </c>
      <c r="U99" s="46">
        <v>20.803775176979542</v>
      </c>
      <c r="V99" s="46">
        <v>1.5882980301669662</v>
      </c>
      <c r="W99" s="46">
        <v>0</v>
      </c>
    </row>
    <row r="100" spans="2:23">
      <c r="B100" s="47">
        <v>2019</v>
      </c>
      <c r="C100" s="46">
        <v>100</v>
      </c>
      <c r="D100" s="46">
        <v>0.10234765506084685</v>
      </c>
      <c r="E100" s="46">
        <v>54.972432081387929</v>
      </c>
      <c r="F100" s="46">
        <v>52.928676976174614</v>
      </c>
      <c r="G100" s="46">
        <v>5.2917980729222111E-3</v>
      </c>
      <c r="H100" s="46">
        <v>1.4072996651737082</v>
      </c>
      <c r="I100" s="46">
        <v>0.63116364196667807</v>
      </c>
      <c r="J100" s="46">
        <v>6.8396968036179225E-5</v>
      </c>
      <c r="K100" s="46">
        <v>0</v>
      </c>
      <c r="L100" s="46">
        <v>7.1972014141630611E-2</v>
      </c>
      <c r="M100" s="46">
        <v>0</v>
      </c>
      <c r="N100" s="46">
        <v>7.4004904181986492E-2</v>
      </c>
      <c r="O100" s="46">
        <v>0.32736330655856161</v>
      </c>
      <c r="P100" s="46">
        <v>0</v>
      </c>
      <c r="Q100" s="46">
        <v>2.4821666420013671</v>
      </c>
      <c r="R100" s="46">
        <v>1.403219455838091</v>
      </c>
      <c r="S100" s="46">
        <v>0</v>
      </c>
      <c r="T100" s="46">
        <v>9.3695483398271477</v>
      </c>
      <c r="U100" s="46">
        <v>29.184274925687273</v>
      </c>
      <c r="V100" s="46">
        <v>2.0126022783471416</v>
      </c>
      <c r="W100" s="46">
        <v>0</v>
      </c>
    </row>
    <row r="101" spans="2:23">
      <c r="B101" s="47">
        <v>2020</v>
      </c>
      <c r="C101" s="46">
        <v>100</v>
      </c>
      <c r="D101" s="46">
        <v>2.6997398650910023E-2</v>
      </c>
      <c r="E101" s="46">
        <v>62.797766492006197</v>
      </c>
      <c r="F101" s="46">
        <v>60.696388064918921</v>
      </c>
      <c r="G101" s="46">
        <v>3.4819896953068867E-3</v>
      </c>
      <c r="H101" s="46">
        <v>1.3587115575816582</v>
      </c>
      <c r="I101" s="46">
        <v>0.739184879810308</v>
      </c>
      <c r="J101" s="46">
        <v>0</v>
      </c>
      <c r="K101" s="46">
        <v>0</v>
      </c>
      <c r="L101" s="46">
        <v>5.6961042837331305E-2</v>
      </c>
      <c r="M101" s="46">
        <v>0</v>
      </c>
      <c r="N101" s="46">
        <v>0.17660635162757282</v>
      </c>
      <c r="O101" s="46">
        <v>0.18800325789014652</v>
      </c>
      <c r="P101" s="46">
        <v>0</v>
      </c>
      <c r="Q101" s="46">
        <v>1.1704952323928084</v>
      </c>
      <c r="R101" s="46">
        <v>9.6654708181929547E-2</v>
      </c>
      <c r="S101" s="46">
        <v>0</v>
      </c>
      <c r="T101" s="46">
        <v>2.8438999822016626</v>
      </c>
      <c r="U101" s="46">
        <v>30.847402336825041</v>
      </c>
      <c r="V101" s="46">
        <v>1.7753381928381666</v>
      </c>
      <c r="W101" s="46">
        <v>1.9875004548227576E-2</v>
      </c>
    </row>
    <row r="102" spans="2:23">
      <c r="B102" s="47">
        <v>2021</v>
      </c>
      <c r="C102" s="46">
        <v>100</v>
      </c>
      <c r="D102" s="46">
        <v>1.461178023132245E-2</v>
      </c>
      <c r="E102" s="46">
        <v>58.49967808061789</v>
      </c>
      <c r="F102" s="46">
        <v>56.182097908873516</v>
      </c>
      <c r="G102" s="46">
        <v>0</v>
      </c>
      <c r="H102" s="46">
        <v>1.3875549442561224</v>
      </c>
      <c r="I102" s="46">
        <v>0.93002522748825367</v>
      </c>
      <c r="J102" s="46">
        <v>0</v>
      </c>
      <c r="K102" s="46">
        <v>0</v>
      </c>
      <c r="L102" s="46">
        <v>5.6355746997289242E-2</v>
      </c>
      <c r="M102" s="46">
        <v>2.1277949037680131E-2</v>
      </c>
      <c r="N102" s="46">
        <v>0.30846624500868425</v>
      </c>
      <c r="O102" s="46">
        <v>0.21067427441149067</v>
      </c>
      <c r="P102" s="46">
        <v>0</v>
      </c>
      <c r="Q102" s="46">
        <v>0.10208985838567339</v>
      </c>
      <c r="R102" s="46">
        <v>0.49848399998610304</v>
      </c>
      <c r="S102" s="46">
        <v>0</v>
      </c>
      <c r="T102" s="46">
        <v>4.7196690732054929</v>
      </c>
      <c r="U102" s="46">
        <v>33.208353227021441</v>
      </c>
      <c r="V102" s="46">
        <v>2.336679921822038</v>
      </c>
      <c r="W102" s="46">
        <v>2.3659843274884983E-2</v>
      </c>
    </row>
    <row r="103" spans="2:23" s="48" customFormat="1">
      <c r="B103" s="45" t="s">
        <v>92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>
      <c r="B104" s="47">
        <v>2016</v>
      </c>
      <c r="C104" s="46">
        <v>100</v>
      </c>
      <c r="D104" s="46">
        <v>2.8033358421099292E-2</v>
      </c>
      <c r="E104" s="46">
        <v>82.395503104527577</v>
      </c>
      <c r="F104" s="46">
        <v>3.2650245686517428E-2</v>
      </c>
      <c r="G104" s="46">
        <v>81.01776583883219</v>
      </c>
      <c r="H104" s="46">
        <v>0.67603042925358969</v>
      </c>
      <c r="I104" s="46">
        <v>0.66905659075529567</v>
      </c>
      <c r="J104" s="46">
        <v>6.3245228966000128E-2</v>
      </c>
      <c r="K104" s="46">
        <v>0</v>
      </c>
      <c r="L104" s="46">
        <v>0.73646535395048429</v>
      </c>
      <c r="M104" s="46">
        <v>4.6657709585705464E-3</v>
      </c>
      <c r="N104" s="46">
        <v>6.0997060820973947E-2</v>
      </c>
      <c r="O104" s="46">
        <v>1.8490291321834044E-4</v>
      </c>
      <c r="P104" s="46">
        <v>0.43408336581253643</v>
      </c>
      <c r="Q104" s="46">
        <v>1.1650451986446699</v>
      </c>
      <c r="R104" s="46">
        <v>8.2192573745824213E-2</v>
      </c>
      <c r="S104" s="46">
        <v>3.4722228345600951E-2</v>
      </c>
      <c r="T104" s="46">
        <v>2.2269024521506355</v>
      </c>
      <c r="U104" s="46">
        <v>11.95734795166341</v>
      </c>
      <c r="V104" s="46">
        <v>0.80830934930360832</v>
      </c>
      <c r="W104" s="46">
        <v>2.302099775791665E-3</v>
      </c>
    </row>
    <row r="105" spans="2:23">
      <c r="B105" s="47">
        <v>2017</v>
      </c>
      <c r="C105" s="46">
        <v>99.999999999999986</v>
      </c>
      <c r="D105" s="46">
        <v>1.096823830514753E-2</v>
      </c>
      <c r="E105" s="46">
        <v>81.819807273094099</v>
      </c>
      <c r="F105" s="46">
        <v>5.9810651009181773E-3</v>
      </c>
      <c r="G105" s="46">
        <v>79.142292961620598</v>
      </c>
      <c r="H105" s="46">
        <v>2.0418539668636537</v>
      </c>
      <c r="I105" s="46">
        <v>0.62967927950894131</v>
      </c>
      <c r="J105" s="46">
        <v>3.8644523303993407E-2</v>
      </c>
      <c r="K105" s="46">
        <v>0</v>
      </c>
      <c r="L105" s="46">
        <v>0.22558259842390133</v>
      </c>
      <c r="M105" s="46">
        <v>3.2127799291377947E-3</v>
      </c>
      <c r="N105" s="46">
        <v>6.2601997474714288E-2</v>
      </c>
      <c r="O105" s="46">
        <v>0</v>
      </c>
      <c r="P105" s="46">
        <v>0.35767845792495523</v>
      </c>
      <c r="Q105" s="46">
        <v>0.39389976995038761</v>
      </c>
      <c r="R105" s="46">
        <v>0.10231793715071939</v>
      </c>
      <c r="S105" s="46">
        <v>4.385291063348145E-2</v>
      </c>
      <c r="T105" s="46">
        <v>2.4027589259884663</v>
      </c>
      <c r="U105" s="46">
        <v>13.900982802262401</v>
      </c>
      <c r="V105" s="46">
        <v>0.63769178555857486</v>
      </c>
      <c r="W105" s="46">
        <v>0</v>
      </c>
    </row>
    <row r="106" spans="2:23">
      <c r="B106" s="47">
        <v>2018</v>
      </c>
      <c r="C106" s="46">
        <v>100</v>
      </c>
      <c r="D106" s="46">
        <v>0.28114117042117442</v>
      </c>
      <c r="E106" s="46">
        <v>25.07076319972866</v>
      </c>
      <c r="F106" s="46">
        <v>0</v>
      </c>
      <c r="G106" s="46">
        <v>6.3216075090169355</v>
      </c>
      <c r="H106" s="46">
        <v>13.179803480355311</v>
      </c>
      <c r="I106" s="46">
        <v>5.5693522103564117</v>
      </c>
      <c r="J106" s="46">
        <v>0.51442818254140898</v>
      </c>
      <c r="K106" s="46">
        <v>0</v>
      </c>
      <c r="L106" s="46">
        <v>0.41829070967207593</v>
      </c>
      <c r="M106" s="46">
        <v>9.2957127916544601E-3</v>
      </c>
      <c r="N106" s="46">
        <v>5.2439964194723118E-2</v>
      </c>
      <c r="O106" s="46">
        <v>0</v>
      </c>
      <c r="P106" s="46">
        <v>2.5687236063620564</v>
      </c>
      <c r="Q106" s="46">
        <v>4.2772822861691422</v>
      </c>
      <c r="R106" s="46">
        <v>5.85561760780417E-2</v>
      </c>
      <c r="S106" s="46">
        <v>2.2439801637207402</v>
      </c>
      <c r="T106" s="46">
        <v>21.426348861715841</v>
      </c>
      <c r="U106" s="46">
        <v>38.143469821917861</v>
      </c>
      <c r="V106" s="46">
        <v>4.4426236820910372</v>
      </c>
      <c r="W106" s="46">
        <v>0.49265646259558171</v>
      </c>
    </row>
    <row r="107" spans="2:23">
      <c r="B107" s="47">
        <v>2019</v>
      </c>
      <c r="C107" s="46">
        <v>100</v>
      </c>
      <c r="D107" s="46">
        <v>0</v>
      </c>
      <c r="E107" s="46">
        <v>22.069961583468206</v>
      </c>
      <c r="F107" s="46">
        <v>0</v>
      </c>
      <c r="G107" s="46">
        <v>9.5794628844395397</v>
      </c>
      <c r="H107" s="46">
        <v>8.8508591741844072</v>
      </c>
      <c r="I107" s="46">
        <v>3.6396395248442599</v>
      </c>
      <c r="J107" s="46">
        <v>3.2873158429286974E-2</v>
      </c>
      <c r="K107" s="46">
        <v>0</v>
      </c>
      <c r="L107" s="46">
        <v>3.4253877385055604</v>
      </c>
      <c r="M107" s="46">
        <v>2.3116297957186942E-2</v>
      </c>
      <c r="N107" s="46">
        <v>5.388282604482026E-2</v>
      </c>
      <c r="O107" s="46">
        <v>0</v>
      </c>
      <c r="P107" s="46">
        <v>2.3254938245146843</v>
      </c>
      <c r="Q107" s="46">
        <v>3.983549527412936</v>
      </c>
      <c r="R107" s="46">
        <v>1.6751730700713559E-2</v>
      </c>
      <c r="S107" s="46">
        <v>0.69561767126411844</v>
      </c>
      <c r="T107" s="46">
        <v>19.799006483813741</v>
      </c>
      <c r="U107" s="46">
        <v>43.208287159248286</v>
      </c>
      <c r="V107" s="46">
        <v>4.3115346787637181</v>
      </c>
      <c r="W107" s="46">
        <v>5.4537319876744116E-2</v>
      </c>
    </row>
    <row r="108" spans="2:23">
      <c r="B108" s="47">
        <v>2020</v>
      </c>
      <c r="C108" s="46">
        <v>100.00000000000001</v>
      </c>
      <c r="D108" s="46">
        <v>1.6097262911246572E-2</v>
      </c>
      <c r="E108" s="46">
        <v>84.76096251228752</v>
      </c>
      <c r="F108" s="46">
        <v>0</v>
      </c>
      <c r="G108" s="46">
        <v>82.083403193800692</v>
      </c>
      <c r="H108" s="46">
        <v>1.6986341740753497</v>
      </c>
      <c r="I108" s="46">
        <v>0.97892514441147793</v>
      </c>
      <c r="J108" s="46">
        <v>5.598983206285417E-4</v>
      </c>
      <c r="K108" s="46">
        <v>0</v>
      </c>
      <c r="L108" s="46">
        <v>1.521094446441984</v>
      </c>
      <c r="M108" s="46">
        <v>0</v>
      </c>
      <c r="N108" s="46">
        <v>1.2187802033501767E-2</v>
      </c>
      <c r="O108" s="46">
        <v>0</v>
      </c>
      <c r="P108" s="46">
        <v>0.62065958824711898</v>
      </c>
      <c r="Q108" s="46">
        <v>0.5402845787544287</v>
      </c>
      <c r="R108" s="46">
        <v>3.7358082208692185E-3</v>
      </c>
      <c r="S108" s="46">
        <v>6.8749371033243994E-2</v>
      </c>
      <c r="T108" s="46">
        <v>1.8323993647517109</v>
      </c>
      <c r="U108" s="46">
        <v>9.4698878042292858</v>
      </c>
      <c r="V108" s="46">
        <v>1.1455526759542063</v>
      </c>
      <c r="W108" s="46">
        <v>7.8288868142688921E-3</v>
      </c>
    </row>
    <row r="109" spans="2:23">
      <c r="B109" s="47">
        <v>2021</v>
      </c>
      <c r="C109" s="46">
        <v>100.00000000000003</v>
      </c>
      <c r="D109" s="46">
        <v>1.0390651073293376E-2</v>
      </c>
      <c r="E109" s="46">
        <v>86.733991054393741</v>
      </c>
      <c r="F109" s="46">
        <v>0</v>
      </c>
      <c r="G109" s="46">
        <v>84.166899678502929</v>
      </c>
      <c r="H109" s="46">
        <v>1.8086914536127645</v>
      </c>
      <c r="I109" s="46">
        <v>0.75839992227804198</v>
      </c>
      <c r="J109" s="46">
        <v>3.2005978749560744E-2</v>
      </c>
      <c r="K109" s="46">
        <v>0</v>
      </c>
      <c r="L109" s="46">
        <v>0.66239089534941675</v>
      </c>
      <c r="M109" s="46">
        <v>2.490436714622356E-3</v>
      </c>
      <c r="N109" s="46">
        <v>2.3540958100101866E-3</v>
      </c>
      <c r="O109" s="46">
        <v>6.4297258525186459E-5</v>
      </c>
      <c r="P109" s="46">
        <v>0.49080039120749525</v>
      </c>
      <c r="Q109" s="46">
        <v>0.49834423707159464</v>
      </c>
      <c r="R109" s="46">
        <v>3.2705535758949908E-3</v>
      </c>
      <c r="S109" s="46">
        <v>5.0452767685468136E-2</v>
      </c>
      <c r="T109" s="46">
        <v>2.2471467896456661</v>
      </c>
      <c r="U109" s="46">
        <v>8.3545780871143869</v>
      </c>
      <c r="V109" s="46">
        <v>0.90516592193755629</v>
      </c>
      <c r="W109" s="46">
        <v>6.5538424127954157E-3</v>
      </c>
    </row>
    <row r="110" spans="2:23" s="48" customFormat="1">
      <c r="B110" s="45" t="s">
        <v>93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>
      <c r="B111" s="47">
        <v>2016</v>
      </c>
      <c r="C111" s="46">
        <v>99.999999999999986</v>
      </c>
      <c r="D111" s="46">
        <v>0.74815427729892592</v>
      </c>
      <c r="E111" s="46">
        <v>9.4159413627653219</v>
      </c>
      <c r="F111" s="46">
        <v>3.2406688290212</v>
      </c>
      <c r="G111" s="46">
        <v>3.5104848041830303</v>
      </c>
      <c r="H111" s="46">
        <v>2.458145407417919</v>
      </c>
      <c r="I111" s="46">
        <v>0.20664232214317285</v>
      </c>
      <c r="J111" s="46">
        <v>4.3563037333179757</v>
      </c>
      <c r="K111" s="46">
        <v>14.393809016285921</v>
      </c>
      <c r="L111" s="46">
        <v>38.90084520946715</v>
      </c>
      <c r="M111" s="46">
        <v>8.2655246759468656E-2</v>
      </c>
      <c r="N111" s="46">
        <v>9.3376830106604576</v>
      </c>
      <c r="O111" s="46">
        <v>2.6716219770313274</v>
      </c>
      <c r="P111" s="46">
        <v>1.2898016105798866</v>
      </c>
      <c r="Q111" s="46">
        <v>7.5470769283179964</v>
      </c>
      <c r="R111" s="46">
        <v>1.6460859480271879</v>
      </c>
      <c r="S111" s="46">
        <v>0</v>
      </c>
      <c r="T111" s="46">
        <v>1.2822103702833412</v>
      </c>
      <c r="U111" s="46">
        <v>7.3958178093394915</v>
      </c>
      <c r="V111" s="46">
        <v>0.92933548215833772</v>
      </c>
      <c r="W111" s="46">
        <v>2.6580177072012194E-3</v>
      </c>
    </row>
    <row r="112" spans="2:23">
      <c r="B112" s="47">
        <v>2017</v>
      </c>
      <c r="C112" s="46">
        <v>99.999999999999986</v>
      </c>
      <c r="D112" s="46">
        <v>0.94820620245169762</v>
      </c>
      <c r="E112" s="46">
        <v>13.26238670422314</v>
      </c>
      <c r="F112" s="46">
        <v>4.9387791438468636</v>
      </c>
      <c r="G112" s="46">
        <v>5.151920755279443</v>
      </c>
      <c r="H112" s="46">
        <v>3.0293259608512546</v>
      </c>
      <c r="I112" s="46">
        <v>0.14236084424557821</v>
      </c>
      <c r="J112" s="46">
        <v>4.7360698190989812</v>
      </c>
      <c r="K112" s="46">
        <v>4.3593448143345119</v>
      </c>
      <c r="L112" s="46">
        <v>39.429435707309302</v>
      </c>
      <c r="M112" s="46">
        <v>3.4072109987655162E-2</v>
      </c>
      <c r="N112" s="46">
        <v>11.196762394675213</v>
      </c>
      <c r="O112" s="46">
        <v>2.9093788152404816</v>
      </c>
      <c r="P112" s="46">
        <v>1.1239939577546381</v>
      </c>
      <c r="Q112" s="46">
        <v>7.2882419575033728</v>
      </c>
      <c r="R112" s="46">
        <v>3.686704214358163</v>
      </c>
      <c r="S112" s="46">
        <v>1.5748682959690009E-3</v>
      </c>
      <c r="T112" s="46">
        <v>1.3900614247975709</v>
      </c>
      <c r="U112" s="46">
        <v>8.5145344297288084</v>
      </c>
      <c r="V112" s="46">
        <v>1.1149948092782722</v>
      </c>
      <c r="W112" s="46">
        <v>4.2377709622240314E-3</v>
      </c>
    </row>
    <row r="113" spans="2:23">
      <c r="B113" s="47">
        <v>2018</v>
      </c>
      <c r="C113" s="46">
        <v>100.00000000000001</v>
      </c>
      <c r="D113" s="46">
        <v>0.86683593639566625</v>
      </c>
      <c r="E113" s="46">
        <v>11.954160300024364</v>
      </c>
      <c r="F113" s="46">
        <v>4.5414610226110623</v>
      </c>
      <c r="G113" s="46">
        <v>4.8263430049025695</v>
      </c>
      <c r="H113" s="46">
        <v>2.5779738933266909</v>
      </c>
      <c r="I113" s="46">
        <v>8.3823791840408664E-3</v>
      </c>
      <c r="J113" s="46">
        <v>4.9649412266928286</v>
      </c>
      <c r="K113" s="46">
        <v>12.331620835371361</v>
      </c>
      <c r="L113" s="46">
        <v>43.267545979695377</v>
      </c>
      <c r="M113" s="46">
        <v>1.1808496124232237E-2</v>
      </c>
      <c r="N113" s="46">
        <v>10.749214416338726</v>
      </c>
      <c r="O113" s="46">
        <v>1.7079488748404077</v>
      </c>
      <c r="P113" s="46">
        <v>0.83204339690424511</v>
      </c>
      <c r="Q113" s="46">
        <v>6.2449634134739318</v>
      </c>
      <c r="R113" s="46">
        <v>2.1744204124542215</v>
      </c>
      <c r="S113" s="46">
        <v>1.7163772352076143E-2</v>
      </c>
      <c r="T113" s="46">
        <v>1.2778374381783186</v>
      </c>
      <c r="U113" s="46">
        <v>2.7982753348387592</v>
      </c>
      <c r="V113" s="46">
        <v>0.8012201663154821</v>
      </c>
      <c r="W113" s="46">
        <v>0</v>
      </c>
    </row>
    <row r="114" spans="2:23">
      <c r="B114" s="47">
        <v>2019</v>
      </c>
      <c r="C114" s="46">
        <v>100.00000000000001</v>
      </c>
      <c r="D114" s="46">
        <v>0.74830539229770454</v>
      </c>
      <c r="E114" s="46">
        <v>12.38346928985438</v>
      </c>
      <c r="F114" s="46">
        <v>0.55608896089608573</v>
      </c>
      <c r="G114" s="46">
        <v>9.0528966285755388</v>
      </c>
      <c r="H114" s="46">
        <v>2.6559977892230946</v>
      </c>
      <c r="I114" s="46">
        <v>0.11848591115966202</v>
      </c>
      <c r="J114" s="46">
        <v>0.89013061188586196</v>
      </c>
      <c r="K114" s="46">
        <v>10.966331178791622</v>
      </c>
      <c r="L114" s="46">
        <v>44.856968366728125</v>
      </c>
      <c r="M114" s="46">
        <v>0</v>
      </c>
      <c r="N114" s="46">
        <v>12.822554303211263</v>
      </c>
      <c r="O114" s="46">
        <v>3.195935222203643</v>
      </c>
      <c r="P114" s="46">
        <v>0.87841902856591081</v>
      </c>
      <c r="Q114" s="46">
        <v>5.1927572405611437</v>
      </c>
      <c r="R114" s="46">
        <v>2.0762229583488363</v>
      </c>
      <c r="S114" s="46">
        <v>2.1995178220026196E-2</v>
      </c>
      <c r="T114" s="46">
        <v>1.8640750781892097</v>
      </c>
      <c r="U114" s="46">
        <v>3.3614118247704465</v>
      </c>
      <c r="V114" s="46">
        <v>0.74142432637182631</v>
      </c>
      <c r="W114" s="46">
        <v>0</v>
      </c>
    </row>
    <row r="115" spans="2:23">
      <c r="B115" s="47">
        <v>2020</v>
      </c>
      <c r="C115" s="46">
        <v>99.999999999999986</v>
      </c>
      <c r="D115" s="46">
        <v>0.49339026324711954</v>
      </c>
      <c r="E115" s="46">
        <v>11.906465306490562</v>
      </c>
      <c r="F115" s="46">
        <v>1.130167501711749</v>
      </c>
      <c r="G115" s="46">
        <v>8.4191701346903063</v>
      </c>
      <c r="H115" s="46">
        <v>2.1699185233261757</v>
      </c>
      <c r="I115" s="46">
        <v>0.18720914676233039</v>
      </c>
      <c r="J115" s="46">
        <v>0.5206522184819371</v>
      </c>
      <c r="K115" s="46">
        <v>20.816511315541518</v>
      </c>
      <c r="L115" s="46">
        <v>45.050568822203452</v>
      </c>
      <c r="M115" s="46">
        <v>0</v>
      </c>
      <c r="N115" s="46">
        <v>9.1038513375564083</v>
      </c>
      <c r="O115" s="46">
        <v>2.050304770100388</v>
      </c>
      <c r="P115" s="46">
        <v>0.55522855682771777</v>
      </c>
      <c r="Q115" s="46">
        <v>3.6673563944034973</v>
      </c>
      <c r="R115" s="46">
        <v>2.4526989570809623</v>
      </c>
      <c r="S115" s="46">
        <v>0</v>
      </c>
      <c r="T115" s="46">
        <v>0.5098927845072353</v>
      </c>
      <c r="U115" s="46">
        <v>2.5686315317619406</v>
      </c>
      <c r="V115" s="46">
        <v>0.29847982171257398</v>
      </c>
      <c r="W115" s="46">
        <v>5.9679200846895764E-3</v>
      </c>
    </row>
    <row r="116" spans="2:23">
      <c r="B116" s="47">
        <v>2021</v>
      </c>
      <c r="C116" s="46">
        <v>99.999999999999986</v>
      </c>
      <c r="D116" s="46">
        <v>0.74726458544083441</v>
      </c>
      <c r="E116" s="46">
        <v>15.198830344334896</v>
      </c>
      <c r="F116" s="46">
        <v>0.8312313121156617</v>
      </c>
      <c r="G116" s="46">
        <v>11.107547668967543</v>
      </c>
      <c r="H116" s="46">
        <v>3.0409967888017913</v>
      </c>
      <c r="I116" s="46">
        <v>0.2190545744498999</v>
      </c>
      <c r="J116" s="46">
        <v>0.68588605257360247</v>
      </c>
      <c r="K116" s="46">
        <v>26.096272325603191</v>
      </c>
      <c r="L116" s="46">
        <v>33.518017143019399</v>
      </c>
      <c r="M116" s="46">
        <v>0</v>
      </c>
      <c r="N116" s="46">
        <v>9.993953985881479</v>
      </c>
      <c r="O116" s="46">
        <v>2.312906811518217</v>
      </c>
      <c r="P116" s="46">
        <v>0.58734460168190261</v>
      </c>
      <c r="Q116" s="46">
        <v>4.8582807530153458</v>
      </c>
      <c r="R116" s="46">
        <v>1.5116917881969614</v>
      </c>
      <c r="S116" s="46">
        <v>3.3762052040175142E-2</v>
      </c>
      <c r="T116" s="46">
        <v>1.1280102038713102</v>
      </c>
      <c r="U116" s="46">
        <v>2.7379473914092749</v>
      </c>
      <c r="V116" s="46">
        <v>0.58552893652515625</v>
      </c>
      <c r="W116" s="46">
        <v>4.3030248882454302E-3</v>
      </c>
    </row>
    <row r="117" spans="2:23" s="48" customFormat="1">
      <c r="B117" s="45" t="s">
        <v>94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>
      <c r="B118" s="47">
        <v>2016</v>
      </c>
      <c r="C118" s="46">
        <v>100</v>
      </c>
      <c r="D118" s="46">
        <v>7.3040856674554774E-2</v>
      </c>
      <c r="E118" s="46">
        <v>7.7952769259627237</v>
      </c>
      <c r="F118" s="46">
        <v>1.0121664904026594E-4</v>
      </c>
      <c r="G118" s="46">
        <v>0.39017618428820872</v>
      </c>
      <c r="H118" s="46">
        <v>6.6952917341056031</v>
      </c>
      <c r="I118" s="46">
        <v>0.70970779091987191</v>
      </c>
      <c r="J118" s="46">
        <v>0.3377347647340726</v>
      </c>
      <c r="K118" s="46">
        <v>12.400156972486981</v>
      </c>
      <c r="L118" s="46">
        <v>46.938064512982464</v>
      </c>
      <c r="M118" s="46">
        <v>0</v>
      </c>
      <c r="N118" s="46">
        <v>1.614434785055624</v>
      </c>
      <c r="O118" s="46">
        <v>2.3068732456654235</v>
      </c>
      <c r="P118" s="46">
        <v>0.60303606935635568</v>
      </c>
      <c r="Q118" s="46">
        <v>1.9920798562217643</v>
      </c>
      <c r="R118" s="46">
        <v>0.60488930455381418</v>
      </c>
      <c r="S118" s="46">
        <v>0</v>
      </c>
      <c r="T118" s="46">
        <v>5.3287324345983924</v>
      </c>
      <c r="U118" s="46">
        <v>18.034846166017271</v>
      </c>
      <c r="V118" s="46">
        <v>1.0759728141863218</v>
      </c>
      <c r="W118" s="46">
        <v>0.89486129150425009</v>
      </c>
    </row>
    <row r="119" spans="2:23">
      <c r="B119" s="47">
        <v>2017</v>
      </c>
      <c r="C119" s="46">
        <v>100.00000000000001</v>
      </c>
      <c r="D119" s="46">
        <v>0.17023654993000176</v>
      </c>
      <c r="E119" s="46">
        <v>7.9902880542787162</v>
      </c>
      <c r="F119" s="46">
        <v>0</v>
      </c>
      <c r="G119" s="46">
        <v>0.39221501199471109</v>
      </c>
      <c r="H119" s="46">
        <v>7.3707177089833378</v>
      </c>
      <c r="I119" s="46">
        <v>0.22735533330066707</v>
      </c>
      <c r="J119" s="46">
        <v>0.13127260802120228</v>
      </c>
      <c r="K119" s="46">
        <v>3.9566116758501546</v>
      </c>
      <c r="L119" s="46">
        <v>53.553968814192523</v>
      </c>
      <c r="M119" s="46">
        <v>0</v>
      </c>
      <c r="N119" s="46">
        <v>1.9039626853575196</v>
      </c>
      <c r="O119" s="46">
        <v>2.2363011107876734</v>
      </c>
      <c r="P119" s="46">
        <v>0.34213761008659388</v>
      </c>
      <c r="Q119" s="46">
        <v>1.7117700951479733</v>
      </c>
      <c r="R119" s="46">
        <v>0.80346953738437943</v>
      </c>
      <c r="S119" s="46">
        <v>0</v>
      </c>
      <c r="T119" s="46">
        <v>5.0557935600191026</v>
      </c>
      <c r="U119" s="46">
        <v>19.214947997996454</v>
      </c>
      <c r="V119" s="46">
        <v>1.2224852512204483</v>
      </c>
      <c r="W119" s="46">
        <v>1.7067544497272709</v>
      </c>
    </row>
    <row r="120" spans="2:23">
      <c r="B120" s="47">
        <v>2018</v>
      </c>
      <c r="C120" s="46">
        <v>99.999999999999986</v>
      </c>
      <c r="D120" s="46">
        <v>0.15429805043535713</v>
      </c>
      <c r="E120" s="46">
        <v>7.7149533801865688</v>
      </c>
      <c r="F120" s="46">
        <v>0</v>
      </c>
      <c r="G120" s="46">
        <v>0.3947765102883668</v>
      </c>
      <c r="H120" s="46">
        <v>6.5947535882756139</v>
      </c>
      <c r="I120" s="46">
        <v>0.72542328162258851</v>
      </c>
      <c r="J120" s="46">
        <v>0.14827829060566461</v>
      </c>
      <c r="K120" s="46">
        <v>1.4838075239063464</v>
      </c>
      <c r="L120" s="46">
        <v>65.002297118043273</v>
      </c>
      <c r="M120" s="46">
        <v>0</v>
      </c>
      <c r="N120" s="46">
        <v>8.9639842145539781</v>
      </c>
      <c r="O120" s="46">
        <v>1.7803615261226016</v>
      </c>
      <c r="P120" s="46">
        <v>5.6304777419072024E-3</v>
      </c>
      <c r="Q120" s="46">
        <v>1.6663396747411021</v>
      </c>
      <c r="R120" s="46">
        <v>0.73345120504615802</v>
      </c>
      <c r="S120" s="46">
        <v>0</v>
      </c>
      <c r="T120" s="46">
        <v>4.9547070061039049</v>
      </c>
      <c r="U120" s="46">
        <v>6.2082262324075099</v>
      </c>
      <c r="V120" s="46">
        <v>1.1332481523426665</v>
      </c>
      <c r="W120" s="46">
        <v>5.0417147762964187E-2</v>
      </c>
    </row>
    <row r="121" spans="2:23">
      <c r="B121" s="47">
        <v>2019</v>
      </c>
      <c r="C121" s="46">
        <v>100</v>
      </c>
      <c r="D121" s="46">
        <v>0.13250440873378205</v>
      </c>
      <c r="E121" s="46">
        <v>7.1480188158205156</v>
      </c>
      <c r="F121" s="46">
        <v>0</v>
      </c>
      <c r="G121" s="46">
        <v>0.84627006205065392</v>
      </c>
      <c r="H121" s="46">
        <v>5.6635750884839773</v>
      </c>
      <c r="I121" s="46">
        <v>0.63817366528588471</v>
      </c>
      <c r="J121" s="46">
        <v>0.1423598034257918</v>
      </c>
      <c r="K121" s="46">
        <v>1.9186552233658616</v>
      </c>
      <c r="L121" s="46">
        <v>57.470194928684151</v>
      </c>
      <c r="M121" s="46">
        <v>0.16178372026903867</v>
      </c>
      <c r="N121" s="46">
        <v>16.629481022489422</v>
      </c>
      <c r="O121" s="46">
        <v>2.482011968272837</v>
      </c>
      <c r="P121" s="46">
        <v>0</v>
      </c>
      <c r="Q121" s="46">
        <v>2.9312340990057817</v>
      </c>
      <c r="R121" s="46">
        <v>0.62291841311407314</v>
      </c>
      <c r="S121" s="46">
        <v>0</v>
      </c>
      <c r="T121" s="46">
        <v>3.3301727605844507</v>
      </c>
      <c r="U121" s="46">
        <v>6.1574108764904061</v>
      </c>
      <c r="V121" s="46">
        <v>0.85597930302590908</v>
      </c>
      <c r="W121" s="46">
        <v>1.7274656717980671E-2</v>
      </c>
    </row>
    <row r="122" spans="2:23">
      <c r="B122" s="47">
        <v>2020</v>
      </c>
      <c r="C122" s="46">
        <v>99.999999999999972</v>
      </c>
      <c r="D122" s="46">
        <v>8.67218729483345E-2</v>
      </c>
      <c r="E122" s="46">
        <v>4.8969026358590959</v>
      </c>
      <c r="F122" s="46">
        <v>0</v>
      </c>
      <c r="G122" s="46">
        <v>0.42753053871992841</v>
      </c>
      <c r="H122" s="46">
        <v>3.968715998709917</v>
      </c>
      <c r="I122" s="46">
        <v>0.50065609842925063</v>
      </c>
      <c r="J122" s="46">
        <v>1.1020161317881024E-2</v>
      </c>
      <c r="K122" s="46">
        <v>2.7065982386579863</v>
      </c>
      <c r="L122" s="46">
        <v>68.503403252282098</v>
      </c>
      <c r="M122" s="46">
        <v>5.0584839007496205E-2</v>
      </c>
      <c r="N122" s="46">
        <v>13.756399583509129</v>
      </c>
      <c r="O122" s="46">
        <v>2.1915726871098844</v>
      </c>
      <c r="P122" s="46">
        <v>9.6753380439872937E-5</v>
      </c>
      <c r="Q122" s="46">
        <v>1.2055053769196038</v>
      </c>
      <c r="R122" s="46">
        <v>0.3938158772256774</v>
      </c>
      <c r="S122" s="46">
        <v>0</v>
      </c>
      <c r="T122" s="46">
        <v>1.1135601100248396</v>
      </c>
      <c r="U122" s="46">
        <v>4.5676631871496483</v>
      </c>
      <c r="V122" s="46">
        <v>0.49499113699366853</v>
      </c>
      <c r="W122" s="46">
        <v>2.1164287614213566E-2</v>
      </c>
    </row>
    <row r="123" spans="2:23">
      <c r="B123" s="47">
        <v>2021</v>
      </c>
      <c r="C123" s="46">
        <v>99.999999999999986</v>
      </c>
      <c r="D123" s="46">
        <v>7.3207031457224458E-2</v>
      </c>
      <c r="E123" s="46">
        <v>5.5354168996016195</v>
      </c>
      <c r="F123" s="46">
        <v>0</v>
      </c>
      <c r="G123" s="46">
        <v>4.3315750089598606E-2</v>
      </c>
      <c r="H123" s="46">
        <v>4.9017386420807778</v>
      </c>
      <c r="I123" s="46">
        <v>0.59036250743124319</v>
      </c>
      <c r="J123" s="46">
        <v>0.11763810197067788</v>
      </c>
      <c r="K123" s="46">
        <v>3.2997294928915122</v>
      </c>
      <c r="L123" s="46">
        <v>55.722002846865038</v>
      </c>
      <c r="M123" s="46">
        <v>3.5072630154178087E-2</v>
      </c>
      <c r="N123" s="46">
        <v>23.309881396977694</v>
      </c>
      <c r="O123" s="46">
        <v>0.85404253615544223</v>
      </c>
      <c r="P123" s="46">
        <v>0</v>
      </c>
      <c r="Q123" s="46">
        <v>1.5536326329652737</v>
      </c>
      <c r="R123" s="46">
        <v>0.3661946330636271</v>
      </c>
      <c r="S123" s="46">
        <v>0</v>
      </c>
      <c r="T123" s="46">
        <v>2.4228235911990579</v>
      </c>
      <c r="U123" s="46">
        <v>6.0075368336581807</v>
      </c>
      <c r="V123" s="46">
        <v>0.68172391977356095</v>
      </c>
      <c r="W123" s="46">
        <v>2.1097453266886754E-2</v>
      </c>
    </row>
    <row r="124" spans="2:23" s="48" customFormat="1">
      <c r="B124" s="45" t="s">
        <v>95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>
      <c r="B125" s="47">
        <v>2016</v>
      </c>
      <c r="C125" s="46">
        <v>100</v>
      </c>
      <c r="D125" s="46">
        <v>0.64073439678661026</v>
      </c>
      <c r="E125" s="46">
        <v>64.094730950270616</v>
      </c>
      <c r="F125" s="46">
        <v>1.1788529860937319E-2</v>
      </c>
      <c r="G125" s="46">
        <v>61.501133979245154</v>
      </c>
      <c r="H125" s="46">
        <v>1.5474434228638541</v>
      </c>
      <c r="I125" s="46">
        <v>1.0343650183006743</v>
      </c>
      <c r="J125" s="46">
        <v>1.6301798785502312E-2</v>
      </c>
      <c r="K125" s="46">
        <v>0.14140005873843639</v>
      </c>
      <c r="L125" s="46">
        <v>0.41911277482252812</v>
      </c>
      <c r="M125" s="46">
        <v>0</v>
      </c>
      <c r="N125" s="46">
        <v>0.14015973391118586</v>
      </c>
      <c r="O125" s="46">
        <v>0</v>
      </c>
      <c r="P125" s="46">
        <v>0</v>
      </c>
      <c r="Q125" s="46">
        <v>0.26918166320011783</v>
      </c>
      <c r="R125" s="46">
        <v>0.18253214064822237</v>
      </c>
      <c r="S125" s="46">
        <v>0</v>
      </c>
      <c r="T125" s="46">
        <v>5.3726521045382949</v>
      </c>
      <c r="U125" s="46">
        <v>26.287884899092631</v>
      </c>
      <c r="V125" s="46">
        <v>2.4353094792058507</v>
      </c>
      <c r="W125" s="46">
        <v>0</v>
      </c>
    </row>
    <row r="126" spans="2:23">
      <c r="B126" s="47">
        <v>2017</v>
      </c>
      <c r="C126" s="46">
        <v>100.00000000000001</v>
      </c>
      <c r="D126" s="46">
        <v>0.35490392254468495</v>
      </c>
      <c r="E126" s="46">
        <v>2.2813549102426438</v>
      </c>
      <c r="F126" s="46">
        <v>0</v>
      </c>
      <c r="G126" s="46">
        <v>2.0377406317967623</v>
      </c>
      <c r="H126" s="46">
        <v>0</v>
      </c>
      <c r="I126" s="46">
        <v>0.24361427844588135</v>
      </c>
      <c r="J126" s="46">
        <v>0</v>
      </c>
      <c r="K126" s="46">
        <v>5.3985650726433597E-2</v>
      </c>
      <c r="L126" s="46">
        <v>1.3961677651460949</v>
      </c>
      <c r="M126" s="46">
        <v>0</v>
      </c>
      <c r="N126" s="46">
        <v>0.4034817446280563</v>
      </c>
      <c r="O126" s="46">
        <v>0.54129259060078438</v>
      </c>
      <c r="P126" s="46">
        <v>0</v>
      </c>
      <c r="Q126" s="46">
        <v>0.73193051868334646</v>
      </c>
      <c r="R126" s="46">
        <v>0.41507986086061899</v>
      </c>
      <c r="S126" s="46">
        <v>0</v>
      </c>
      <c r="T126" s="46">
        <v>11.398718889177593</v>
      </c>
      <c r="U126" s="46">
        <v>78.400994191623909</v>
      </c>
      <c r="V126" s="46">
        <v>4.0220899557658498</v>
      </c>
      <c r="W126" s="46">
        <v>0</v>
      </c>
    </row>
    <row r="127" spans="2:23">
      <c r="B127" s="47">
        <v>2018</v>
      </c>
      <c r="C127" s="46">
        <v>99.999999999999986</v>
      </c>
      <c r="D127" s="46">
        <v>0</v>
      </c>
      <c r="E127" s="46">
        <v>75.708351945030415</v>
      </c>
      <c r="F127" s="46">
        <v>0</v>
      </c>
      <c r="G127" s="46">
        <v>73.737989492437279</v>
      </c>
      <c r="H127" s="46">
        <v>2.9355777165591353E-2</v>
      </c>
      <c r="I127" s="46">
        <v>1.9410066754275508</v>
      </c>
      <c r="J127" s="46">
        <v>0</v>
      </c>
      <c r="K127" s="46">
        <v>0</v>
      </c>
      <c r="L127" s="46">
        <v>0.75242247918448757</v>
      </c>
      <c r="M127" s="46">
        <v>0</v>
      </c>
      <c r="N127" s="46">
        <v>0.19556263522983774</v>
      </c>
      <c r="O127" s="46">
        <v>0</v>
      </c>
      <c r="P127" s="46">
        <v>0.10445612246171698</v>
      </c>
      <c r="Q127" s="46">
        <v>0.48284941871230602</v>
      </c>
      <c r="R127" s="46">
        <v>0.10202910322316125</v>
      </c>
      <c r="S127" s="46">
        <v>0</v>
      </c>
      <c r="T127" s="46">
        <v>6.0561159567580791</v>
      </c>
      <c r="U127" s="46">
        <v>14.689404528866758</v>
      </c>
      <c r="V127" s="46">
        <v>1.9088078105332249</v>
      </c>
      <c r="W127" s="46">
        <v>0</v>
      </c>
    </row>
    <row r="128" spans="2:23">
      <c r="B128" s="47">
        <v>2019</v>
      </c>
      <c r="C128" s="46">
        <v>100</v>
      </c>
      <c r="D128" s="46">
        <v>0</v>
      </c>
      <c r="E128" s="46">
        <v>55.204038291263956</v>
      </c>
      <c r="F128" s="46">
        <v>0</v>
      </c>
      <c r="G128" s="46">
        <v>51.64233485586508</v>
      </c>
      <c r="H128" s="46">
        <v>0.56108833231415112</v>
      </c>
      <c r="I128" s="46">
        <v>3.0006151030847259</v>
      </c>
      <c r="J128" s="46">
        <v>0</v>
      </c>
      <c r="K128" s="46">
        <v>0.21530278042262593</v>
      </c>
      <c r="L128" s="46">
        <v>1.257606324421437</v>
      </c>
      <c r="M128" s="46">
        <v>0</v>
      </c>
      <c r="N128" s="46">
        <v>0.10240863704349995</v>
      </c>
      <c r="O128" s="46">
        <v>0</v>
      </c>
      <c r="P128" s="46">
        <v>8.3294359076575442E-3</v>
      </c>
      <c r="Q128" s="46">
        <v>0.27825310216081695</v>
      </c>
      <c r="R128" s="46">
        <v>0.12295418105956853</v>
      </c>
      <c r="S128" s="46">
        <v>0</v>
      </c>
      <c r="T128" s="46">
        <v>14.353436201443147</v>
      </c>
      <c r="U128" s="46">
        <v>25.420390636646864</v>
      </c>
      <c r="V128" s="46">
        <v>3.0372804096304238</v>
      </c>
      <c r="W128" s="46">
        <v>0</v>
      </c>
    </row>
    <row r="129" spans="2:23">
      <c r="B129" s="47">
        <v>2020</v>
      </c>
      <c r="C129" s="46">
        <v>100</v>
      </c>
      <c r="D129" s="46">
        <v>0</v>
      </c>
      <c r="E129" s="46">
        <v>15.496503519505069</v>
      </c>
      <c r="F129" s="46">
        <v>0</v>
      </c>
      <c r="G129" s="46">
        <v>6.0171764926485221</v>
      </c>
      <c r="H129" s="46">
        <v>3.0125538050543653E-2</v>
      </c>
      <c r="I129" s="46">
        <v>9.4492014888060023</v>
      </c>
      <c r="J129" s="46">
        <v>0</v>
      </c>
      <c r="K129" s="46">
        <v>0</v>
      </c>
      <c r="L129" s="46">
        <v>3.000812775683853</v>
      </c>
      <c r="M129" s="46">
        <v>0</v>
      </c>
      <c r="N129" s="46">
        <v>0.22519398184883316</v>
      </c>
      <c r="O129" s="46">
        <v>0</v>
      </c>
      <c r="P129" s="46">
        <v>0</v>
      </c>
      <c r="Q129" s="46">
        <v>2.6527512020228716</v>
      </c>
      <c r="R129" s="46">
        <v>0.23813350093124538</v>
      </c>
      <c r="S129" s="46">
        <v>0</v>
      </c>
      <c r="T129" s="46">
        <v>11.346098916806167</v>
      </c>
      <c r="U129" s="46">
        <v>59.358481080933963</v>
      </c>
      <c r="V129" s="46">
        <v>6.9007891935099064</v>
      </c>
      <c r="W129" s="46">
        <v>0.78123582875808184</v>
      </c>
    </row>
    <row r="130" spans="2:23">
      <c r="B130" s="47">
        <v>2021</v>
      </c>
      <c r="C130" s="46">
        <v>100.00000000000001</v>
      </c>
      <c r="D130" s="46">
        <v>0</v>
      </c>
      <c r="E130" s="46">
        <v>13.348133346180729</v>
      </c>
      <c r="F130" s="46">
        <v>0</v>
      </c>
      <c r="G130" s="46">
        <v>0.38998182898947131</v>
      </c>
      <c r="H130" s="46">
        <v>3.511214613241469</v>
      </c>
      <c r="I130" s="46">
        <v>9.4469369039497888</v>
      </c>
      <c r="J130" s="46">
        <v>0</v>
      </c>
      <c r="K130" s="46">
        <v>0</v>
      </c>
      <c r="L130" s="46">
        <v>2.7426398173276874</v>
      </c>
      <c r="M130" s="46">
        <v>0</v>
      </c>
      <c r="N130" s="46">
        <v>0.21593972984168591</v>
      </c>
      <c r="O130" s="46">
        <v>0</v>
      </c>
      <c r="P130" s="46">
        <v>0</v>
      </c>
      <c r="Q130" s="46">
        <v>0.51306802123768025</v>
      </c>
      <c r="R130" s="46">
        <v>0.22153276134900651</v>
      </c>
      <c r="S130" s="46">
        <v>0</v>
      </c>
      <c r="T130" s="46">
        <v>18.727295234011113</v>
      </c>
      <c r="U130" s="46">
        <v>57.191352974487963</v>
      </c>
      <c r="V130" s="46">
        <v>7.0400381155641405</v>
      </c>
      <c r="W130" s="46">
        <v>0</v>
      </c>
    </row>
    <row r="132" spans="2:23" ht="39.75" customHeight="1">
      <c r="B132" s="49" t="s">
        <v>41</v>
      </c>
      <c r="C132" s="49"/>
      <c r="D132" s="49"/>
      <c r="E132" s="49"/>
      <c r="F132" s="49"/>
      <c r="G132" s="49"/>
      <c r="H132" s="49"/>
      <c r="I132" s="49"/>
      <c r="J132" s="49"/>
    </row>
  </sheetData>
  <mergeCells count="1">
    <mergeCell ref="B132:J132"/>
  </mergeCells>
  <pageMargins left="0.27559055118110237" right="0.31496062992125984" top="0.27559055118110237" bottom="0.27559055118110237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/>
  </sheetViews>
  <sheetFormatPr defaultRowHeight="12.75"/>
  <cols>
    <col min="1" max="1" width="2.140625" style="29" customWidth="1"/>
    <col min="2" max="2" width="31.42578125" style="29" customWidth="1"/>
    <col min="3" max="3" width="13.7109375" style="29" customWidth="1"/>
    <col min="4" max="4" width="13.5703125" style="29" customWidth="1"/>
    <col min="5" max="7" width="9.140625" style="29"/>
    <col min="8" max="9" width="9.7109375" style="29" customWidth="1"/>
    <col min="10" max="16384" width="9.140625" style="29"/>
  </cols>
  <sheetData>
    <row r="1" spans="1:8" ht="15.75">
      <c r="B1" s="28"/>
    </row>
    <row r="2" spans="1:8" ht="15.75">
      <c r="B2" s="28" t="s">
        <v>104</v>
      </c>
    </row>
    <row r="3" spans="1:8" ht="15" customHeight="1">
      <c r="C3" s="50"/>
      <c r="D3" s="50"/>
      <c r="F3" s="50"/>
      <c r="G3" s="51" t="s">
        <v>105</v>
      </c>
      <c r="H3" s="51"/>
    </row>
    <row r="4" spans="1:8">
      <c r="B4" s="43"/>
      <c r="C4" s="52">
        <v>2016</v>
      </c>
      <c r="D4" s="52" t="s">
        <v>106</v>
      </c>
      <c r="E4" s="52">
        <v>2018</v>
      </c>
      <c r="F4" s="52">
        <v>2019</v>
      </c>
      <c r="G4" s="52">
        <v>2020</v>
      </c>
      <c r="H4" s="52">
        <v>2021</v>
      </c>
    </row>
    <row r="5" spans="1:8">
      <c r="B5" s="33" t="s">
        <v>62</v>
      </c>
      <c r="C5" s="46">
        <v>1857.1698574809996</v>
      </c>
      <c r="D5" s="46">
        <v>2248.6008213086607</v>
      </c>
      <c r="E5" s="46">
        <v>2620.9966828938132</v>
      </c>
      <c r="F5" s="46">
        <v>3112.5413047418533</v>
      </c>
      <c r="G5" s="53">
        <v>3740.5</v>
      </c>
      <c r="H5" s="53">
        <v>4212.7</v>
      </c>
    </row>
    <row r="6" spans="1:8">
      <c r="B6" s="35" t="s">
        <v>63</v>
      </c>
      <c r="C6" s="46">
        <v>1591.6082231208529</v>
      </c>
      <c r="D6" s="46">
        <v>1924.3172439535224</v>
      </c>
      <c r="E6" s="46">
        <v>2217.5735897736599</v>
      </c>
      <c r="F6" s="46">
        <v>2700.215525565658</v>
      </c>
      <c r="G6" s="54">
        <v>3655.9188976377955</v>
      </c>
      <c r="H6" s="54">
        <v>4323.8999646101211</v>
      </c>
    </row>
    <row r="7" spans="1:8">
      <c r="B7" s="35" t="s">
        <v>64</v>
      </c>
      <c r="C7" s="46">
        <v>2361.2531048633859</v>
      </c>
      <c r="D7" s="46">
        <v>3264.4002893247671</v>
      </c>
      <c r="E7" s="46">
        <v>4824.607213985395</v>
      </c>
      <c r="F7" s="46">
        <v>5628.2415528396832</v>
      </c>
      <c r="G7" s="54">
        <v>5585.6732989666671</v>
      </c>
      <c r="H7" s="54">
        <v>6624.7271800101989</v>
      </c>
    </row>
    <row r="8" spans="1:8">
      <c r="B8" s="35" t="s">
        <v>65</v>
      </c>
      <c r="C8" s="46">
        <v>1440.1700705224916</v>
      </c>
      <c r="D8" s="46">
        <v>1820.5632313859076</v>
      </c>
      <c r="E8" s="46">
        <v>2635.0620547714307</v>
      </c>
      <c r="F8" s="46">
        <v>3096.97007129244</v>
      </c>
      <c r="G8" s="54">
        <v>3344.2685565610464</v>
      </c>
      <c r="H8" s="54">
        <v>3841.0830884035267</v>
      </c>
    </row>
    <row r="9" spans="1:8">
      <c r="B9" s="35" t="s">
        <v>66</v>
      </c>
      <c r="C9" s="46">
        <v>5091.5035877364653</v>
      </c>
      <c r="D9" s="46">
        <v>5873.1622485429589</v>
      </c>
      <c r="E9" s="46">
        <v>6213.2333001898223</v>
      </c>
      <c r="F9" s="46">
        <v>6972.7926451847798</v>
      </c>
      <c r="G9" s="54">
        <v>9411.3082513894842</v>
      </c>
      <c r="H9" s="54">
        <v>11154.297079451482</v>
      </c>
    </row>
    <row r="10" spans="1:8">
      <c r="B10" s="35" t="s">
        <v>67</v>
      </c>
      <c r="C10" s="46">
        <v>1299.650507473466</v>
      </c>
      <c r="D10" s="46">
        <v>1482.4814024193026</v>
      </c>
      <c r="E10" s="46">
        <v>1620.8596055590945</v>
      </c>
      <c r="F10" s="46">
        <v>2664.021398266003</v>
      </c>
      <c r="G10" s="54">
        <v>3095.4202388803396</v>
      </c>
      <c r="H10" s="54">
        <v>3244.6517525586451</v>
      </c>
    </row>
    <row r="11" spans="1:8">
      <c r="B11" s="35" t="s">
        <v>68</v>
      </c>
      <c r="C11" s="46">
        <v>1313.6555177964585</v>
      </c>
      <c r="D11" s="46">
        <v>1250.3100349279855</v>
      </c>
      <c r="E11" s="46">
        <v>1239.1231800025771</v>
      </c>
      <c r="F11" s="46">
        <v>1439.8904451993326</v>
      </c>
      <c r="G11" s="54">
        <v>1760.233662717694</v>
      </c>
      <c r="H11" s="54">
        <v>1952.1514484160598</v>
      </c>
    </row>
    <row r="12" spans="1:8">
      <c r="B12" s="35" t="s">
        <v>69</v>
      </c>
      <c r="C12" s="46">
        <v>2951.4840949820787</v>
      </c>
      <c r="D12" s="46">
        <v>4090.0572070333069</v>
      </c>
      <c r="E12" s="46">
        <v>4074.7086247086254</v>
      </c>
      <c r="F12" s="46">
        <v>4071.6556311459262</v>
      </c>
      <c r="G12" s="54">
        <v>4401.8352934672948</v>
      </c>
      <c r="H12" s="54">
        <v>5134.1530903238554</v>
      </c>
    </row>
    <row r="13" spans="1:8">
      <c r="B13" s="35" t="s">
        <v>70</v>
      </c>
      <c r="C13" s="46">
        <v>1554.8722100398359</v>
      </c>
      <c r="D13" s="46">
        <v>2017.3059314875088</v>
      </c>
      <c r="E13" s="46">
        <v>2427.4308814964543</v>
      </c>
      <c r="F13" s="46">
        <v>2665.8278819595866</v>
      </c>
      <c r="G13" s="54">
        <v>3639.7937267410953</v>
      </c>
      <c r="H13" s="54">
        <v>3785.560415261486</v>
      </c>
    </row>
    <row r="14" spans="1:8">
      <c r="B14" s="35" t="s">
        <v>71</v>
      </c>
      <c r="C14" s="46">
        <v>1599.7294797687857</v>
      </c>
      <c r="D14" s="46">
        <v>2110.0949428405347</v>
      </c>
      <c r="E14" s="46">
        <v>2857.7939449301844</v>
      </c>
      <c r="F14" s="46">
        <v>3934.2219952332312</v>
      </c>
      <c r="G14" s="54">
        <v>4650.0477397688737</v>
      </c>
      <c r="H14" s="54">
        <v>5632.2775453716231</v>
      </c>
    </row>
    <row r="15" spans="1:8">
      <c r="B15" s="35" t="s">
        <v>72</v>
      </c>
      <c r="C15" s="46">
        <v>3342.5184904229091</v>
      </c>
      <c r="D15" s="46">
        <v>5104.545454545454</v>
      </c>
      <c r="E15" s="46">
        <v>7721.6601815823615</v>
      </c>
      <c r="F15" s="46">
        <v>7303.8354076708156</v>
      </c>
      <c r="G15" s="54">
        <v>6521.5554592720973</v>
      </c>
      <c r="H15" s="54">
        <v>5250.9849749582645</v>
      </c>
    </row>
    <row r="16" spans="1:8">
      <c r="A16" s="55"/>
      <c r="B16" s="35" t="s">
        <v>107</v>
      </c>
      <c r="C16" s="56">
        <v>1874.1324810691312</v>
      </c>
      <c r="D16" s="56">
        <v>2019.240840911659</v>
      </c>
      <c r="E16" s="56"/>
      <c r="F16" s="56"/>
      <c r="G16" s="54"/>
      <c r="H16" s="54"/>
    </row>
    <row r="17" spans="2:8">
      <c r="B17" s="35" t="s">
        <v>73</v>
      </c>
      <c r="C17" s="46">
        <v>1513.4956246093402</v>
      </c>
      <c r="D17" s="46">
        <v>1907.4208220023986</v>
      </c>
      <c r="E17" s="46">
        <v>2284.2837022859412</v>
      </c>
      <c r="F17" s="46">
        <v>2619.1064662954204</v>
      </c>
      <c r="G17" s="54">
        <v>3227.7454643503715</v>
      </c>
      <c r="H17" s="54">
        <v>3792.5802995060503</v>
      </c>
    </row>
    <row r="18" spans="2:8">
      <c r="B18" s="35" t="s">
        <v>74</v>
      </c>
      <c r="C18" s="46">
        <v>2291.3754052119734</v>
      </c>
      <c r="D18" s="46">
        <v>3042.1913117531735</v>
      </c>
      <c r="E18" s="46">
        <v>3157.221024405269</v>
      </c>
      <c r="F18" s="46">
        <v>4066.3151689185984</v>
      </c>
      <c r="G18" s="54">
        <v>5255.1711184102796</v>
      </c>
      <c r="H18" s="54">
        <v>5783.929009408509</v>
      </c>
    </row>
    <row r="19" spans="2:8">
      <c r="B19" s="35" t="s">
        <v>91</v>
      </c>
      <c r="C19" s="46"/>
      <c r="D19" s="46"/>
      <c r="E19" s="46">
        <v>1958.2483176065166</v>
      </c>
      <c r="F19" s="46">
        <v>2312.6311046448504</v>
      </c>
      <c r="G19" s="54">
        <v>2792.7792018373088</v>
      </c>
      <c r="H19" s="54">
        <v>2829.4726741672553</v>
      </c>
    </row>
    <row r="20" spans="2:8">
      <c r="B20" s="35" t="s">
        <v>76</v>
      </c>
      <c r="C20" s="46">
        <v>2481.651039356349</v>
      </c>
      <c r="D20" s="46">
        <v>2902.9322768314623</v>
      </c>
      <c r="E20" s="46">
        <v>3388.3485132044079</v>
      </c>
      <c r="F20" s="46">
        <v>3897.5757471629713</v>
      </c>
      <c r="G20" s="54">
        <v>4776.3837160066023</v>
      </c>
      <c r="H20" s="54">
        <v>5679.6774557347471</v>
      </c>
    </row>
    <row r="21" spans="2:8">
      <c r="B21" s="35" t="s">
        <v>77</v>
      </c>
      <c r="C21" s="46">
        <v>3294.3177104935726</v>
      </c>
      <c r="D21" s="46">
        <v>5527.7323420074354</v>
      </c>
      <c r="E21" s="46">
        <v>5061.7791612057663</v>
      </c>
      <c r="F21" s="46">
        <v>5610.7830366189028</v>
      </c>
      <c r="G21" s="54">
        <v>5328.9119170984459</v>
      </c>
      <c r="H21" s="54">
        <v>6969.4043174809285</v>
      </c>
    </row>
    <row r="22" spans="2:8">
      <c r="B22" s="35" t="s">
        <v>78</v>
      </c>
      <c r="C22" s="46">
        <v>6831.2334628159651</v>
      </c>
      <c r="D22" s="46">
        <v>8901.3328255902506</v>
      </c>
      <c r="E22" s="46">
        <v>8628.8138765832664</v>
      </c>
      <c r="F22" s="46">
        <v>8641.5874281159249</v>
      </c>
      <c r="G22" s="54">
        <v>8803.3853747518642</v>
      </c>
      <c r="H22" s="54">
        <v>9485.4453928649582</v>
      </c>
    </row>
    <row r="23" spans="2:8">
      <c r="B23" s="35" t="s">
        <v>79</v>
      </c>
      <c r="C23" s="46"/>
      <c r="D23" s="46"/>
      <c r="E23" s="46">
        <v>5562.3477672530444</v>
      </c>
      <c r="F23" s="46">
        <v>7003.8660782808884</v>
      </c>
      <c r="G23" s="54">
        <v>8367.1930447125633</v>
      </c>
      <c r="H23" s="54">
        <v>12256.896551724138</v>
      </c>
    </row>
    <row r="25" spans="2:8" ht="29.25" customHeight="1">
      <c r="B25" s="57" t="s">
        <v>108</v>
      </c>
      <c r="C25" s="57"/>
      <c r="D25" s="57"/>
      <c r="E25" s="57"/>
      <c r="F25" s="57"/>
      <c r="G25" s="57"/>
      <c r="H25" s="57"/>
    </row>
    <row r="27" spans="2:8">
      <c r="B27" s="58"/>
      <c r="C27" s="59"/>
      <c r="D27" s="59"/>
      <c r="E27" s="59"/>
      <c r="F27" s="59"/>
      <c r="G27" s="59"/>
      <c r="H27" s="59"/>
    </row>
    <row r="28" spans="2:8">
      <c r="B28" s="58"/>
      <c r="C28" s="59"/>
      <c r="D28" s="59"/>
      <c r="E28" s="59"/>
      <c r="F28" s="59"/>
      <c r="G28" s="59"/>
      <c r="H28" s="59"/>
    </row>
    <row r="29" spans="2:8">
      <c r="B29" s="58"/>
      <c r="C29" s="59"/>
      <c r="D29" s="59"/>
      <c r="E29" s="59"/>
      <c r="F29" s="59"/>
      <c r="G29" s="59"/>
      <c r="H29" s="59"/>
    </row>
    <row r="30" spans="2:8">
      <c r="C30" s="59"/>
      <c r="D30" s="59"/>
      <c r="E30" s="59"/>
      <c r="F30" s="59"/>
      <c r="G30" s="59"/>
      <c r="H30" s="59"/>
    </row>
    <row r="31" spans="2:8">
      <c r="C31" s="59"/>
      <c r="D31" s="59"/>
      <c r="E31" s="59"/>
      <c r="F31" s="59"/>
      <c r="G31" s="59"/>
      <c r="H31" s="59"/>
    </row>
    <row r="32" spans="2:8">
      <c r="C32" s="59"/>
      <c r="D32" s="59"/>
      <c r="E32" s="59"/>
      <c r="F32" s="59"/>
      <c r="G32" s="59"/>
      <c r="H32" s="59"/>
    </row>
    <row r="33" spans="3:8">
      <c r="C33" s="59"/>
      <c r="D33" s="59"/>
      <c r="E33" s="59"/>
      <c r="F33" s="59"/>
      <c r="G33" s="59"/>
      <c r="H33" s="59"/>
    </row>
    <row r="34" spans="3:8">
      <c r="C34" s="59"/>
      <c r="D34" s="59"/>
      <c r="E34" s="59"/>
      <c r="F34" s="59"/>
      <c r="G34" s="59"/>
      <c r="H34" s="59"/>
    </row>
    <row r="35" spans="3:8">
      <c r="C35" s="59"/>
      <c r="D35" s="59"/>
      <c r="E35" s="59"/>
      <c r="F35" s="59"/>
      <c r="G35" s="59"/>
      <c r="H35" s="59"/>
    </row>
    <row r="36" spans="3:8">
      <c r="C36" s="59"/>
      <c r="D36" s="59"/>
      <c r="E36" s="59"/>
      <c r="F36" s="59"/>
      <c r="G36" s="59"/>
      <c r="H36" s="59"/>
    </row>
    <row r="37" spans="3:8">
      <c r="C37" s="59"/>
      <c r="D37" s="59"/>
      <c r="E37" s="59"/>
      <c r="F37" s="59"/>
      <c r="G37" s="59"/>
      <c r="H37" s="59"/>
    </row>
    <row r="38" spans="3:8">
      <c r="C38" s="59"/>
      <c r="D38" s="59"/>
      <c r="E38" s="59"/>
      <c r="F38" s="59"/>
      <c r="G38" s="59"/>
      <c r="H38" s="59"/>
    </row>
    <row r="39" spans="3:8">
      <c r="C39" s="59"/>
      <c r="D39" s="59"/>
      <c r="E39" s="59"/>
      <c r="F39" s="59"/>
      <c r="G39" s="59"/>
      <c r="H39" s="59"/>
    </row>
    <row r="40" spans="3:8">
      <c r="C40" s="59"/>
      <c r="D40" s="59"/>
      <c r="E40" s="59"/>
      <c r="F40" s="59"/>
      <c r="G40" s="59"/>
      <c r="H40" s="59"/>
    </row>
    <row r="41" spans="3:8">
      <c r="C41" s="59"/>
      <c r="D41" s="59"/>
      <c r="E41" s="59"/>
      <c r="F41" s="59"/>
      <c r="G41" s="59"/>
      <c r="H41" s="59"/>
    </row>
    <row r="42" spans="3:8">
      <c r="C42" s="59"/>
      <c r="D42" s="59"/>
      <c r="E42" s="59"/>
      <c r="F42" s="59"/>
      <c r="G42" s="59"/>
      <c r="H42" s="59"/>
    </row>
    <row r="43" spans="3:8">
      <c r="C43" s="59"/>
      <c r="D43" s="59"/>
      <c r="E43" s="59"/>
      <c r="F43" s="59"/>
      <c r="G43" s="59"/>
      <c r="H43" s="59"/>
    </row>
    <row r="44" spans="3:8">
      <c r="C44" s="59"/>
      <c r="D44" s="59"/>
      <c r="E44" s="59"/>
      <c r="F44" s="59"/>
      <c r="G44" s="59"/>
      <c r="H44" s="59"/>
    </row>
    <row r="45" spans="3:8">
      <c r="C45" s="59"/>
      <c r="D45" s="59"/>
      <c r="E45" s="59"/>
      <c r="F45" s="59"/>
      <c r="G45" s="59"/>
      <c r="H45" s="59"/>
    </row>
    <row r="46" spans="3:8">
      <c r="C46" s="59"/>
      <c r="D46" s="59"/>
      <c r="E46" s="59"/>
      <c r="F46" s="59"/>
      <c r="G46" s="59"/>
      <c r="H46" s="59"/>
    </row>
    <row r="47" spans="3:8">
      <c r="C47" s="59"/>
      <c r="D47" s="59"/>
      <c r="E47" s="59"/>
      <c r="F47" s="59"/>
      <c r="G47" s="59"/>
      <c r="H47" s="59"/>
    </row>
    <row r="48" spans="3:8">
      <c r="C48" s="59"/>
      <c r="D48" s="59"/>
      <c r="E48" s="59"/>
      <c r="F48" s="59"/>
      <c r="G48" s="59"/>
      <c r="H48" s="59"/>
    </row>
  </sheetData>
  <mergeCells count="2">
    <mergeCell ref="G3:H3"/>
    <mergeCell ref="B25:H2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4"/>
  <sheetViews>
    <sheetView workbookViewId="0"/>
  </sheetViews>
  <sheetFormatPr defaultRowHeight="15"/>
  <cols>
    <col min="1" max="1" width="15" style="2" customWidth="1"/>
    <col min="2" max="2" width="43.5703125" style="2" customWidth="1"/>
    <col min="3" max="8" width="15.7109375" style="2" customWidth="1"/>
    <col min="9" max="16384" width="9.140625" style="2"/>
  </cols>
  <sheetData>
    <row r="2" spans="1:8" ht="36.75" customHeight="1">
      <c r="A2" s="60" t="s">
        <v>109</v>
      </c>
      <c r="B2" s="60"/>
      <c r="C2" s="60"/>
      <c r="D2" s="60"/>
      <c r="E2" s="60"/>
      <c r="F2" s="60"/>
      <c r="G2" s="60"/>
      <c r="H2" s="60"/>
    </row>
    <row r="3" spans="1:8">
      <c r="C3" s="61"/>
      <c r="D3" s="61"/>
      <c r="E3" s="61"/>
      <c r="F3" s="62"/>
      <c r="G3" s="62"/>
      <c r="H3" s="62" t="s">
        <v>105</v>
      </c>
    </row>
    <row r="4" spans="1:8">
      <c r="A4" s="19"/>
      <c r="B4" s="19" t="s">
        <v>31</v>
      </c>
      <c r="C4" s="44">
        <v>2016</v>
      </c>
      <c r="D4" s="44">
        <v>2017</v>
      </c>
      <c r="E4" s="44">
        <v>2018</v>
      </c>
      <c r="F4" s="44">
        <v>2019</v>
      </c>
      <c r="G4" s="44">
        <v>2020</v>
      </c>
      <c r="H4" s="44">
        <v>2021</v>
      </c>
    </row>
    <row r="5" spans="1:8">
      <c r="A5" s="4"/>
      <c r="B5" s="13" t="s">
        <v>20</v>
      </c>
      <c r="C5" s="12">
        <v>29036.627746562641</v>
      </c>
      <c r="D5" s="12">
        <v>42028.00298810086</v>
      </c>
      <c r="E5" s="12">
        <v>51839.965984182643</v>
      </c>
      <c r="F5" s="12">
        <v>57465.628751861543</v>
      </c>
      <c r="G5" s="12">
        <v>36921.154189577479</v>
      </c>
      <c r="H5" s="12">
        <v>55857.830218847004</v>
      </c>
    </row>
    <row r="6" spans="1:8">
      <c r="A6" s="5" t="s">
        <v>96</v>
      </c>
      <c r="B6" s="14" t="s">
        <v>21</v>
      </c>
      <c r="C6" s="11">
        <v>12425.305602985076</v>
      </c>
      <c r="D6" s="11">
        <v>16466.318826702631</v>
      </c>
      <c r="E6" s="11">
        <v>16582.512237266281</v>
      </c>
      <c r="F6" s="11">
        <v>16373.649302050475</v>
      </c>
      <c r="G6" s="11">
        <v>16150.714301216092</v>
      </c>
      <c r="H6" s="11">
        <v>29919.640134567904</v>
      </c>
    </row>
    <row r="7" spans="1:8">
      <c r="A7" s="6"/>
      <c r="B7" s="14" t="s">
        <v>22</v>
      </c>
      <c r="C7" s="11">
        <v>12012.876283726608</v>
      </c>
      <c r="D7" s="11">
        <v>42151.217069201142</v>
      </c>
      <c r="E7" s="11">
        <v>52652.936277933804</v>
      </c>
      <c r="F7" s="11">
        <v>58390.930262793554</v>
      </c>
      <c r="G7" s="11">
        <v>37151.229131441207</v>
      </c>
      <c r="H7" s="11">
        <v>56152.934343327455</v>
      </c>
    </row>
    <row r="8" spans="1:8" ht="26.25">
      <c r="A8" s="5" t="s">
        <v>1</v>
      </c>
      <c r="B8" s="15" t="s">
        <v>43</v>
      </c>
      <c r="C8" s="11">
        <v>52596.070542930713</v>
      </c>
      <c r="D8" s="11">
        <v>105515.75752042919</v>
      </c>
      <c r="E8" s="11">
        <v>131303.75117703318</v>
      </c>
      <c r="F8" s="11">
        <v>150052.34232233855</v>
      </c>
      <c r="G8" s="11">
        <v>105164.75069772355</v>
      </c>
      <c r="H8" s="11">
        <v>104460.39297086079</v>
      </c>
    </row>
    <row r="9" spans="1:8">
      <c r="A9" s="5" t="s">
        <v>2</v>
      </c>
      <c r="B9" s="15" t="s">
        <v>23</v>
      </c>
      <c r="C9" s="11">
        <v>43580.212140182906</v>
      </c>
      <c r="D9" s="11">
        <v>40863.751901542979</v>
      </c>
      <c r="E9" s="11">
        <v>34954.659533032092</v>
      </c>
      <c r="F9" s="11">
        <v>28780.237003366063</v>
      </c>
      <c r="G9" s="11">
        <v>21791.123339954593</v>
      </c>
      <c r="H9" s="11">
        <v>12296.226469322342</v>
      </c>
    </row>
    <row r="10" spans="1:8" ht="39">
      <c r="A10" s="5" t="s">
        <v>3</v>
      </c>
      <c r="B10" s="15" t="s">
        <v>44</v>
      </c>
      <c r="C10" s="11">
        <v>7480.3882986305161</v>
      </c>
      <c r="D10" s="11">
        <v>8591.6321277007974</v>
      </c>
      <c r="E10" s="11">
        <v>9929.0708181029277</v>
      </c>
      <c r="F10" s="11">
        <v>9134.2386651867746</v>
      </c>
      <c r="G10" s="11">
        <v>7979.1684230725104</v>
      </c>
      <c r="H10" s="11">
        <v>10372.051644219175</v>
      </c>
    </row>
    <row r="11" spans="1:8" ht="39">
      <c r="A11" s="7" t="s">
        <v>4</v>
      </c>
      <c r="B11" s="15" t="s">
        <v>45</v>
      </c>
      <c r="C11" s="11">
        <v>1620.8842622954646</v>
      </c>
      <c r="D11" s="11">
        <v>1770.2684375819297</v>
      </c>
      <c r="E11" s="11">
        <v>9252.0451983530402</v>
      </c>
      <c r="F11" s="11">
        <v>1720.4989408250995</v>
      </c>
      <c r="G11" s="11">
        <v>2304.7907332339073</v>
      </c>
      <c r="H11" s="11">
        <v>4524.1179308641968</v>
      </c>
    </row>
    <row r="12" spans="1:8">
      <c r="A12" s="7" t="s">
        <v>5</v>
      </c>
      <c r="B12" s="14" t="s">
        <v>24</v>
      </c>
      <c r="C12" s="11">
        <v>29667.316041543025</v>
      </c>
      <c r="D12" s="11">
        <v>52828.373266239309</v>
      </c>
      <c r="E12" s="11">
        <v>5128.5719593023259</v>
      </c>
      <c r="F12" s="11">
        <v>27849.16143801653</v>
      </c>
      <c r="G12" s="11">
        <v>32539.607763671873</v>
      </c>
      <c r="H12" s="11">
        <v>21091.986133333332</v>
      </c>
    </row>
    <row r="13" spans="1:8">
      <c r="A13" s="8"/>
      <c r="B13" s="16" t="s">
        <v>25</v>
      </c>
      <c r="C13" s="12">
        <v>9110.2434249809303</v>
      </c>
      <c r="D13" s="12">
        <v>9829.3613177389634</v>
      </c>
      <c r="E13" s="12">
        <v>9096.1035710624637</v>
      </c>
      <c r="F13" s="12">
        <v>9648.5223916424875</v>
      </c>
      <c r="G13" s="12">
        <v>10787.550193248317</v>
      </c>
      <c r="H13" s="12">
        <v>10770.512745918501</v>
      </c>
    </row>
    <row r="14" spans="1:8" ht="28.5" customHeight="1">
      <c r="A14" s="7" t="s">
        <v>6</v>
      </c>
      <c r="B14" s="14" t="s">
        <v>46</v>
      </c>
      <c r="C14" s="11">
        <v>91967.874597122296</v>
      </c>
      <c r="D14" s="11">
        <v>118805.65055938698</v>
      </c>
      <c r="E14" s="11">
        <v>41605.23922051282</v>
      </c>
      <c r="F14" s="11">
        <v>13603.902631578947</v>
      </c>
      <c r="G14" s="11">
        <v>10460.18152173913</v>
      </c>
      <c r="H14" s="11">
        <v>602745.04512899101</v>
      </c>
    </row>
    <row r="15" spans="1:8">
      <c r="A15" s="7" t="s">
        <v>7</v>
      </c>
      <c r="B15" s="14" t="s">
        <v>47</v>
      </c>
      <c r="C15" s="11">
        <v>57402.542699403937</v>
      </c>
      <c r="D15" s="11">
        <v>63809.688703550091</v>
      </c>
      <c r="E15" s="11">
        <v>75235.868372411496</v>
      </c>
      <c r="F15" s="11">
        <v>66632.112615669932</v>
      </c>
      <c r="G15" s="11">
        <v>89537.51908584591</v>
      </c>
      <c r="H15" s="11">
        <v>74198.34910131908</v>
      </c>
    </row>
    <row r="16" spans="1:8" ht="15.75" customHeight="1">
      <c r="A16" s="7" t="s">
        <v>8</v>
      </c>
      <c r="B16" s="14" t="s">
        <v>48</v>
      </c>
      <c r="C16" s="11">
        <v>4826.7731934523808</v>
      </c>
      <c r="D16" s="11">
        <v>1597.7433242669365</v>
      </c>
      <c r="E16" s="11">
        <v>4076.8652062780275</v>
      </c>
      <c r="F16" s="11">
        <v>6173.7829146757676</v>
      </c>
      <c r="G16" s="11">
        <v>4965.2221951547781</v>
      </c>
      <c r="H16" s="11">
        <v>4763.3829658119657</v>
      </c>
    </row>
    <row r="17" spans="1:8">
      <c r="A17" s="5" t="s">
        <v>9</v>
      </c>
      <c r="B17" s="14" t="s">
        <v>26</v>
      </c>
      <c r="C17" s="11">
        <v>31768.633388742001</v>
      </c>
      <c r="D17" s="11">
        <v>36528.353815932511</v>
      </c>
      <c r="E17" s="11">
        <v>44725.828461556739</v>
      </c>
      <c r="F17" s="11">
        <v>50191.931334115507</v>
      </c>
      <c r="G17" s="11">
        <v>44206.825657050067</v>
      </c>
      <c r="H17" s="11">
        <v>67194.963254920745</v>
      </c>
    </row>
    <row r="18" spans="1:8">
      <c r="A18" s="5" t="s">
        <v>10</v>
      </c>
      <c r="B18" s="14" t="s">
        <v>27</v>
      </c>
      <c r="C18" s="11">
        <v>60100.110504983393</v>
      </c>
      <c r="D18" s="11">
        <v>75178.619097099625</v>
      </c>
      <c r="E18" s="11">
        <v>92561.493258110015</v>
      </c>
      <c r="F18" s="11">
        <v>122677.96155619595</v>
      </c>
      <c r="G18" s="11">
        <v>159723.27149290062</v>
      </c>
      <c r="H18" s="11">
        <v>161555.114</v>
      </c>
    </row>
    <row r="19" spans="1:8">
      <c r="A19" s="7" t="s">
        <v>11</v>
      </c>
      <c r="B19" s="14" t="s">
        <v>49</v>
      </c>
      <c r="C19" s="11">
        <v>5404.7115241128295</v>
      </c>
      <c r="D19" s="11">
        <v>5344.4048474962065</v>
      </c>
      <c r="E19" s="11">
        <v>6656.7789206278021</v>
      </c>
      <c r="F19" s="11">
        <v>6531.3392904622588</v>
      </c>
      <c r="G19" s="11">
        <v>5265.2755028901729</v>
      </c>
      <c r="H19" s="11">
        <v>5009.9837130715123</v>
      </c>
    </row>
    <row r="20" spans="1:8">
      <c r="A20" s="7" t="s">
        <v>12</v>
      </c>
      <c r="B20" s="14" t="s">
        <v>50</v>
      </c>
      <c r="C20" s="11">
        <v>16749.347985908404</v>
      </c>
      <c r="D20" s="11">
        <v>18201.486218196813</v>
      </c>
      <c r="E20" s="11">
        <v>9626.5051304576991</v>
      </c>
      <c r="F20" s="11">
        <v>9658.3049648233482</v>
      </c>
      <c r="G20" s="11">
        <v>8246.4049515129045</v>
      </c>
      <c r="H20" s="11">
        <v>8712.9477861745218</v>
      </c>
    </row>
    <row r="21" spans="1:8" ht="26.25">
      <c r="A21" s="7" t="s">
        <v>13</v>
      </c>
      <c r="B21" s="14" t="s">
        <v>28</v>
      </c>
      <c r="C21" s="11">
        <v>5022.1299754570491</v>
      </c>
      <c r="D21" s="11">
        <v>4149.5162580559954</v>
      </c>
      <c r="E21" s="11">
        <v>8783.6868389905994</v>
      </c>
      <c r="F21" s="11">
        <v>10882.526773726975</v>
      </c>
      <c r="G21" s="11">
        <v>13542.442834297945</v>
      </c>
      <c r="H21" s="11">
        <v>11284.218327814569</v>
      </c>
    </row>
    <row r="22" spans="1:8" ht="26.25">
      <c r="A22" s="5" t="s">
        <v>14</v>
      </c>
      <c r="B22" s="14" t="s">
        <v>51</v>
      </c>
      <c r="C22" s="11">
        <v>628.26188392857148</v>
      </c>
      <c r="D22" s="11">
        <v>1386.9635481481484</v>
      </c>
      <c r="E22" s="11">
        <v>8803.606946428572</v>
      </c>
      <c r="F22" s="11">
        <v>5033.4249217877104</v>
      </c>
      <c r="G22" s="11"/>
      <c r="H22" s="11"/>
    </row>
    <row r="23" spans="1:8">
      <c r="A23" s="5" t="s">
        <v>15</v>
      </c>
      <c r="B23" s="14" t="s">
        <v>29</v>
      </c>
      <c r="C23" s="11">
        <v>1844.4903363930232</v>
      </c>
      <c r="D23" s="11">
        <v>1934.5551812584808</v>
      </c>
      <c r="E23" s="11">
        <v>2294.5172876570809</v>
      </c>
      <c r="F23" s="11">
        <v>2445.2393185801056</v>
      </c>
      <c r="G23" s="11">
        <v>904.53221241054121</v>
      </c>
      <c r="H23" s="11">
        <v>1573.3461820011487</v>
      </c>
    </row>
    <row r="24" spans="1:8" ht="26.25">
      <c r="A24" s="5" t="s">
        <v>16</v>
      </c>
      <c r="B24" s="14" t="s">
        <v>52</v>
      </c>
      <c r="C24" s="11">
        <v>4763.7651133874151</v>
      </c>
      <c r="D24" s="11">
        <v>5187.3110295444358</v>
      </c>
      <c r="E24" s="11">
        <v>2050.4190522125532</v>
      </c>
      <c r="F24" s="11">
        <v>2505.7390364974872</v>
      </c>
      <c r="G24" s="11">
        <v>2460.094054330003</v>
      </c>
      <c r="H24" s="11">
        <v>2749.6848194463805</v>
      </c>
    </row>
    <row r="25" spans="1:8">
      <c r="A25" s="5" t="s">
        <v>17</v>
      </c>
      <c r="B25" s="14" t="s">
        <v>53</v>
      </c>
      <c r="C25" s="11">
        <v>2806.0785233749825</v>
      </c>
      <c r="D25" s="11">
        <v>2789.0985422288863</v>
      </c>
      <c r="E25" s="11">
        <v>2102.7241294749501</v>
      </c>
      <c r="F25" s="11">
        <v>2140.8528163069041</v>
      </c>
      <c r="G25" s="11">
        <v>1897.5868542903443</v>
      </c>
      <c r="H25" s="11">
        <v>2277.742733310788</v>
      </c>
    </row>
    <row r="26" spans="1:8" ht="26.25">
      <c r="A26" s="5" t="s">
        <v>18</v>
      </c>
      <c r="B26" s="14" t="s">
        <v>54</v>
      </c>
      <c r="C26" s="11">
        <v>7131.8789576338922</v>
      </c>
      <c r="D26" s="11">
        <v>6875.1371042944784</v>
      </c>
      <c r="E26" s="11"/>
      <c r="F26" s="11"/>
      <c r="G26" s="11"/>
      <c r="H26" s="11"/>
    </row>
    <row r="27" spans="1:8" ht="64.5">
      <c r="A27" s="5" t="s">
        <v>19</v>
      </c>
      <c r="B27" s="14" t="s">
        <v>55</v>
      </c>
      <c r="C27" s="11"/>
      <c r="D27" s="11"/>
      <c r="E27" s="11"/>
      <c r="F27" s="11"/>
      <c r="G27" s="11"/>
      <c r="H27" s="11"/>
    </row>
    <row r="28" spans="1:8">
      <c r="A28" s="4"/>
      <c r="B28" s="16" t="s">
        <v>110</v>
      </c>
      <c r="C28" s="12">
        <v>14490.677028607441</v>
      </c>
      <c r="D28" s="12">
        <v>17517.539524743806</v>
      </c>
      <c r="E28" s="12">
        <v>18120.917192476165</v>
      </c>
      <c r="F28" s="12">
        <v>19637.615487208259</v>
      </c>
      <c r="G28" s="12">
        <v>17023.552997623236</v>
      </c>
      <c r="H28" s="12">
        <v>21151.906572292151</v>
      </c>
    </row>
    <row r="30" spans="1:8" ht="42.75" customHeight="1">
      <c r="A30" s="21" t="s">
        <v>41</v>
      </c>
      <c r="B30" s="21"/>
      <c r="C30" s="21"/>
      <c r="D30" s="21"/>
      <c r="E30" s="21"/>
      <c r="F30" s="21"/>
      <c r="G30" s="21"/>
    </row>
    <row r="31" spans="1:8" ht="29.25" customHeight="1">
      <c r="A31" s="21" t="s">
        <v>111</v>
      </c>
      <c r="B31" s="21"/>
      <c r="C31" s="21"/>
      <c r="D31" s="21"/>
      <c r="E31" s="21"/>
      <c r="F31" s="21"/>
      <c r="G31" s="21"/>
    </row>
    <row r="34" spans="1:4">
      <c r="A34" s="18"/>
      <c r="B34" s="18"/>
      <c r="C34" s="18"/>
      <c r="D34" s="18"/>
    </row>
  </sheetData>
  <mergeCells count="3">
    <mergeCell ref="A2:H2"/>
    <mergeCell ref="A30:G30"/>
    <mergeCell ref="A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ВДС по КРП и ОКЭД</vt:lpstr>
      <vt:lpstr>Доля по КРП</vt:lpstr>
      <vt:lpstr>Доля в ВВП</vt:lpstr>
      <vt:lpstr>ВДС Квази по регионам и ВЭД</vt:lpstr>
      <vt:lpstr>Структ отрасл</vt:lpstr>
      <vt:lpstr>ПТ в АПК</vt:lpstr>
      <vt:lpstr>ПТ по круп</vt:lpstr>
      <vt:lpstr>'ВДС Квази по регионам и ВЭД'!Заголовки_для_печати</vt:lpstr>
      <vt:lpstr>'Структ отрасл'!Заголовки_для_печати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G.Torebekov</dc:creator>
  <cp:lastModifiedBy>G.Torebekov</cp:lastModifiedBy>
  <cp:lastPrinted>2018-11-14T11:10:27Z</cp:lastPrinted>
  <dcterms:created xsi:type="dcterms:W3CDTF">2018-07-31T11:10:37Z</dcterms:created>
  <dcterms:modified xsi:type="dcterms:W3CDTF">2023-03-01T09:10:00Z</dcterms:modified>
</cp:coreProperties>
</file>