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 yWindow="330" windowWidth="21135" windowHeight="10785" activeTab="2"/>
  </bookViews>
  <sheets>
    <sheet name="2002-2010" sheetId="1" r:id="rId1"/>
    <sheet name="2007-2009" sheetId="2" r:id="rId2"/>
    <sheet name="2010-2023 years" sheetId="3" r:id="rId3"/>
    <sheet name="2019 год =100" sheetId="4" r:id="rId4"/>
    <sheet name="Agriculture, forestry and f." sheetId="5" r:id="rId5"/>
    <sheet name="Information and comm." sheetId="6" r:id="rId6"/>
  </sheets>
  <externalReferences>
    <externalReference r:id="rId9"/>
  </externalReferences>
  <definedNames/>
  <calcPr fullCalcOnLoad="1" fullPrecision="0"/>
</workbook>
</file>

<file path=xl/sharedStrings.xml><?xml version="1.0" encoding="utf-8"?>
<sst xmlns="http://schemas.openxmlformats.org/spreadsheetml/2006/main" count="385" uniqueCount="93">
  <si>
    <t xml:space="preserve">Индексы производительности труда </t>
  </si>
  <si>
    <t>2010 year</t>
  </si>
  <si>
    <t>2011 year</t>
  </si>
  <si>
    <t>2012 year</t>
  </si>
  <si>
    <t>2013 year</t>
  </si>
  <si>
    <t>2014 year</t>
  </si>
  <si>
    <t>2015 year</t>
  </si>
  <si>
    <t>2016 year</t>
  </si>
  <si>
    <t>2018 year</t>
  </si>
  <si>
    <t>1 quarter</t>
  </si>
  <si>
    <t>january-june</t>
  </si>
  <si>
    <t>9 months</t>
  </si>
  <si>
    <t>year</t>
  </si>
  <si>
    <t>Total for branches</t>
  </si>
  <si>
    <t>Production of goods</t>
  </si>
  <si>
    <t>Industry</t>
  </si>
  <si>
    <t xml:space="preserve">    Mining and quarrying</t>
  </si>
  <si>
    <t xml:space="preserve">    Manufacturing</t>
  </si>
  <si>
    <t xml:space="preserve">    Electricity, gas, steam and air conditioning supply</t>
  </si>
  <si>
    <t xml:space="preserve">    Water supply; sewerage, waste management and remediation activities</t>
  </si>
  <si>
    <t>Construction</t>
  </si>
  <si>
    <t>Production of services</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</si>
  <si>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</si>
  <si>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</si>
  <si>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</si>
  <si>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</si>
  <si>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</si>
  <si>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</si>
  <si>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</si>
  <si>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</si>
  <si>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</si>
  <si>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</si>
  <si>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</si>
  <si>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</si>
  <si>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2007 year</t>
  </si>
  <si>
    <t>2008 year</t>
  </si>
  <si>
    <t>2009 year</t>
  </si>
  <si>
    <t>Agriculture, hunting, forestry, fish-breeding</t>
  </si>
  <si>
    <t>Production and distribution of electricity, gas and water</t>
  </si>
  <si>
    <t>Trade, repair of motor vehicles, personal and households goods</t>
  </si>
  <si>
    <t>Hotels and restaurants</t>
  </si>
  <si>
    <t>Transport and communications</t>
  </si>
  <si>
    <t>Financial activities</t>
  </si>
  <si>
    <t>Real estate activities, lease and services rendered to consumers</t>
  </si>
  <si>
    <t>Government administration</t>
  </si>
  <si>
    <t xml:space="preserve">Healthcare and social services </t>
  </si>
  <si>
    <t xml:space="preserve">Providing of other services </t>
  </si>
  <si>
    <t>2019 year</t>
  </si>
  <si>
    <t>2020 year</t>
  </si>
  <si>
    <t>2021 year</t>
  </si>
  <si>
    <t>Labour Productivity Indices</t>
  </si>
  <si>
    <t xml:space="preserve">year </t>
  </si>
  <si>
    <t>2022 year</t>
  </si>
  <si>
    <t>* preliminary data.</t>
  </si>
  <si>
    <t xml:space="preserve">                                                                                                                                                  in % to the appropriate period of previous year</t>
  </si>
  <si>
    <t xml:space="preserve">                                                                                               in % to the level of 2019, 2019=100</t>
  </si>
  <si>
    <t xml:space="preserve">                                                                                                                                                        </t>
  </si>
  <si>
    <t xml:space="preserve">     in % to the appropriate period of previous year</t>
  </si>
  <si>
    <t>2023 year</t>
  </si>
  <si>
    <t>01</t>
  </si>
  <si>
    <t>02</t>
  </si>
  <si>
    <t>03</t>
  </si>
  <si>
    <t>Секция А (01-03)</t>
  </si>
  <si>
    <t xml:space="preserve">Секция J
</t>
  </si>
  <si>
    <t xml:space="preserve">  in % to the appropriate period of previous year</t>
  </si>
  <si>
    <t xml:space="preserve"> in % to the level of 2019, 2019=100</t>
  </si>
  <si>
    <t xml:space="preserve">       in % to the appropriate period of previous year</t>
  </si>
  <si>
    <t xml:space="preserve">Labour Productivity Indices </t>
  </si>
  <si>
    <t xml:space="preserve">1 quarter </t>
  </si>
  <si>
    <t>Crop and animal husbandry, hunting and provision of services in these areas</t>
  </si>
  <si>
    <t>Forestry and logging</t>
  </si>
  <si>
    <t>Fisheries and aquaculture</t>
  </si>
  <si>
    <t>Publishing activities</t>
  </si>
  <si>
    <t>Production of film , video and television programs, phonograms and music recordings</t>
  </si>
  <si>
    <t>Programming and broadcasting activities</t>
  </si>
  <si>
    <t>Connection</t>
  </si>
  <si>
    <t>Computer programming,consulting and other related services</t>
  </si>
  <si>
    <t>Activities of information services</t>
  </si>
  <si>
    <t>Agriculture, forestry and fisheries</t>
  </si>
  <si>
    <t>NACE</t>
  </si>
  <si>
    <t>NACE*</t>
  </si>
  <si>
    <t>classification of economic activities</t>
  </si>
  <si>
    <t>Information (58,59,60-NACE)</t>
  </si>
  <si>
    <t>Connection (61,62,63 NACE)</t>
  </si>
  <si>
    <t>Connection(61,62,63 NACE)</t>
  </si>
  <si>
    <r>
      <t xml:space="preserve">2017 year </t>
    </r>
    <r>
      <rPr>
        <b/>
        <vertAlign val="superscript"/>
        <sz val="8"/>
        <rFont val="Roboto"/>
        <family val="0"/>
      </rPr>
      <t>3)</t>
    </r>
  </si>
  <si>
    <r>
      <t xml:space="preserve">Agriculture, forestry ang fisheries </t>
    </r>
    <r>
      <rPr>
        <vertAlign val="superscript"/>
        <sz val="8"/>
        <rFont val="Roboto"/>
        <family val="0"/>
      </rPr>
      <t>2)</t>
    </r>
  </si>
  <si>
    <r>
      <t xml:space="preserve">Real estate activities </t>
    </r>
    <r>
      <rPr>
        <vertAlign val="superscript"/>
        <sz val="8"/>
        <rFont val="Roboto"/>
        <family val="0"/>
      </rPr>
      <t>1)</t>
    </r>
  </si>
  <si>
    <r>
      <rPr>
        <i/>
        <vertAlign val="superscript"/>
        <sz val="8"/>
        <rFont val="Roboto"/>
        <family val="0"/>
      </rPr>
      <t>1 )</t>
    </r>
    <r>
      <rPr>
        <i/>
        <sz val="8"/>
        <rFont val="Roboto"/>
        <family val="0"/>
      </rPr>
      <t xml:space="preserve"> According to the SNA 2008 from the section "Real estate activities" excludes conditional accommodation, because conditional housing implies the production of housing services by the homeowners in which they live for own consumption. </t>
    </r>
  </si>
  <si>
    <r>
      <rPr>
        <i/>
        <vertAlign val="superscript"/>
        <sz val="8"/>
        <rFont val="Roboto"/>
        <family val="0"/>
      </rPr>
      <t>2)</t>
    </r>
    <r>
      <rPr>
        <i/>
        <sz val="8"/>
        <rFont val="Roboto"/>
        <family val="0"/>
      </rPr>
      <t xml:space="preserve">  Labor productivity in the "Agriculture, forestry ang fisheries" in 2015-2018. was recalculated in connection with the addition of the number of people employed in private household plots (personal subsidiary plots).</t>
    </r>
  </si>
  <si>
    <r>
      <rPr>
        <i/>
        <vertAlign val="superscript"/>
        <sz val="8"/>
        <rFont val="Roboto"/>
        <family val="0"/>
      </rPr>
      <t>3)</t>
    </r>
    <r>
      <rPr>
        <i/>
        <sz val="8"/>
        <rFont val="Roboto"/>
        <family val="0"/>
      </rPr>
      <t xml:space="preserve"> The calculations were made in accordance with the new Methodology for assessing the unobserved economy registered in the Ministry of Justice of the Republic of Kazakhstan No.19215 of 08.08.2019.</t>
    </r>
  </si>
  <si>
    <t>year *</t>
  </si>
  <si>
    <t>* To preliminary data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</si>
</sst>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5">
    <font>
      <sz val="10"/>
      <name val="Times New Roman"/>
      <family val="0"/>
    </font>
    <font>
      <sz val="11"/>
      <color indexed="8"/>
      <name val="Calibri"/>
      <family val="2"/>
    </font>
    <font>
      <sz val="10"/>
      <name val="Arial"/>
      <family val="2"/>
    </font>
    <font>
      <sz val="8"/>
      <name val="Academy"/>
      <family val="0"/>
    </font>
    <font>
      <sz val="8"/>
      <name val="Times New Roman"/>
      <family val="1"/>
    </font>
    <font>
      <b/>
      <sz val="8"/>
      <name val="Roboto"/>
      <family val="0"/>
    </font>
    <font>
      <sz val="8"/>
      <name val="Roboto"/>
      <family val="0"/>
    </font>
    <font>
      <i/>
      <sz val="8"/>
      <name val="Roboto"/>
      <family val="0"/>
    </font>
    <font>
      <b/>
      <vertAlign val="superscript"/>
      <sz val="8"/>
      <name val="Roboto"/>
      <family val="0"/>
    </font>
    <font>
      <vertAlign val="superscript"/>
      <sz val="8"/>
      <name val="Roboto"/>
      <family val="0"/>
    </font>
    <font>
      <i/>
      <vertAlign val="superscript"/>
      <sz val="8"/>
      <name val="Roboto"/>
      <family val="0"/>
    </font>
    <font>
      <b/>
      <sz val="10"/>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hair"/>
      <right style="hair"/>
      <top/>
      <bottom style="hair"/>
    </border>
    <border>
      <left style="hair"/>
      <right style="hair"/>
      <top style="hair"/>
      <bottom style="hair"/>
    </border>
    <border>
      <left style="thin"/>
      <right style="thin"/>
      <top>
        <color indexed="63"/>
      </top>
      <bottom style="thin"/>
    </border>
    <border>
      <left style="thin"/>
      <right style="hair"/>
      <top style="hair"/>
      <bottom style="hair"/>
    </border>
    <border>
      <left style="hair"/>
      <right style="thin"/>
      <top/>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thin"/>
    </border>
    <border>
      <left style="medium"/>
      <right>
        <color indexed="63"/>
      </right>
      <top/>
      <bottom style="hair"/>
    </border>
    <border>
      <left style="thin"/>
      <right>
        <color indexed="63"/>
      </right>
      <top style="thin"/>
      <bottom style="thin"/>
    </border>
    <border>
      <left style="hair"/>
      <right style="hair"/>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4" fillId="32" borderId="0" applyNumberFormat="0" applyBorder="0" applyAlignment="0" applyProtection="0"/>
  </cellStyleXfs>
  <cellXfs count="83">
    <xf numFmtId="0" fontId="0" fillId="0" borderId="0" xfId="0" applyAlignment="1">
      <alignment/>
    </xf>
    <xf numFmtId="0" fontId="5" fillId="0" borderId="0" xfId="53" applyFont="1" applyFill="1" applyAlignment="1">
      <alignment horizontal="left"/>
      <protection/>
    </xf>
    <xf numFmtId="0" fontId="6" fillId="0" borderId="0" xfId="0" applyFont="1" applyAlignment="1">
      <alignment/>
    </xf>
    <xf numFmtId="0" fontId="6" fillId="0" borderId="0" xfId="53" applyFont="1" applyFill="1" applyAlignment="1">
      <alignment horizontal="left"/>
      <protection/>
    </xf>
    <xf numFmtId="0" fontId="6" fillId="0" borderId="10" xfId="0" applyFont="1" applyBorder="1" applyAlignment="1">
      <alignment horizontal="left" vertical="top"/>
    </xf>
    <xf numFmtId="0" fontId="6" fillId="0" borderId="10" xfId="0" applyFont="1" applyBorder="1" applyAlignment="1">
      <alignment/>
    </xf>
    <xf numFmtId="0" fontId="7" fillId="0" borderId="10" xfId="0" applyFont="1" applyBorder="1" applyAlignment="1">
      <alignment horizontal="right"/>
    </xf>
    <xf numFmtId="175" fontId="5" fillId="0" borderId="11" xfId="0" applyNumberFormat="1" applyFont="1" applyBorder="1" applyAlignment="1">
      <alignment horizontal="center" vertical="center" wrapText="1"/>
    </xf>
    <xf numFmtId="0" fontId="6" fillId="0" borderId="0" xfId="0" applyFont="1" applyAlignment="1">
      <alignment wrapText="1"/>
    </xf>
    <xf numFmtId="0" fontId="6" fillId="0" borderId="12" xfId="0" applyFont="1" applyFill="1" applyBorder="1" applyAlignment="1">
      <alignment wrapText="1"/>
    </xf>
    <xf numFmtId="175" fontId="6" fillId="0" borderId="13" xfId="0" applyNumberFormat="1" applyFont="1" applyBorder="1" applyAlignment="1">
      <alignment/>
    </xf>
    <xf numFmtId="175" fontId="6" fillId="0" borderId="12" xfId="0" applyNumberFormat="1" applyFont="1" applyBorder="1" applyAlignment="1">
      <alignment/>
    </xf>
    <xf numFmtId="0" fontId="5" fillId="0" borderId="0" xfId="0" applyFont="1" applyAlignment="1">
      <alignment/>
    </xf>
    <xf numFmtId="0" fontId="6" fillId="0" borderId="13" xfId="0" applyFont="1" applyFill="1" applyBorder="1" applyAlignment="1">
      <alignment wrapText="1"/>
    </xf>
    <xf numFmtId="0" fontId="5" fillId="0" borderId="12" xfId="0" applyFont="1" applyFill="1" applyBorder="1" applyAlignment="1">
      <alignment wrapText="1"/>
    </xf>
    <xf numFmtId="175" fontId="5" fillId="0" borderId="12" xfId="0" applyNumberFormat="1" applyFont="1" applyBorder="1" applyAlignment="1">
      <alignment/>
    </xf>
    <xf numFmtId="175" fontId="5" fillId="0" borderId="13" xfId="0" applyNumberFormat="1" applyFont="1" applyBorder="1" applyAlignment="1">
      <alignment/>
    </xf>
    <xf numFmtId="0" fontId="6" fillId="0" borderId="0" xfId="53" applyFont="1" applyFill="1">
      <alignment/>
      <protection/>
    </xf>
    <xf numFmtId="0" fontId="6" fillId="0" borderId="0" xfId="53" applyFont="1" applyFill="1" applyAlignment="1">
      <alignment horizontal="center"/>
      <protection/>
    </xf>
    <xf numFmtId="0" fontId="6" fillId="0" borderId="0" xfId="53" applyFont="1" applyFill="1" applyBorder="1" applyAlignment="1">
      <alignment/>
      <protection/>
    </xf>
    <xf numFmtId="174" fontId="5" fillId="0" borderId="11" xfId="54" applyNumberFormat="1" applyFont="1" applyFill="1" applyBorder="1" applyAlignment="1">
      <alignment horizontal="center" vertical="center" wrapText="1"/>
      <protection/>
    </xf>
    <xf numFmtId="0" fontId="5" fillId="0" borderId="14" xfId="0" applyFont="1" applyFill="1" applyBorder="1" applyAlignment="1">
      <alignment horizontal="left" wrapText="1" indent="1"/>
    </xf>
    <xf numFmtId="174" fontId="5" fillId="0" borderId="15" xfId="53" applyNumberFormat="1" applyFont="1" applyFill="1" applyBorder="1">
      <alignment/>
      <protection/>
    </xf>
    <xf numFmtId="174" fontId="5" fillId="0" borderId="13" xfId="53" applyNumberFormat="1" applyFont="1" applyFill="1" applyBorder="1">
      <alignment/>
      <protection/>
    </xf>
    <xf numFmtId="174" fontId="5" fillId="0" borderId="16" xfId="53" applyNumberFormat="1" applyFont="1" applyFill="1" applyBorder="1">
      <alignment/>
      <protection/>
    </xf>
    <xf numFmtId="0" fontId="6" fillId="0" borderId="11" xfId="0" applyFont="1" applyFill="1" applyBorder="1" applyAlignment="1">
      <alignment horizontal="left" vertical="center" wrapText="1" indent="2"/>
    </xf>
    <xf numFmtId="174" fontId="5" fillId="0" borderId="17" xfId="53" applyNumberFormat="1" applyFont="1" applyFill="1" applyBorder="1">
      <alignment/>
      <protection/>
    </xf>
    <xf numFmtId="0" fontId="6" fillId="0" borderId="11" xfId="0" applyFont="1" applyFill="1" applyBorder="1" applyAlignment="1">
      <alignment horizontal="left" wrapText="1" indent="2"/>
    </xf>
    <xf numFmtId="174" fontId="6" fillId="0" borderId="15" xfId="53" applyNumberFormat="1" applyFont="1" applyFill="1" applyBorder="1">
      <alignment/>
      <protection/>
    </xf>
    <xf numFmtId="174" fontId="6" fillId="0" borderId="13" xfId="53" applyNumberFormat="1" applyFont="1" applyFill="1" applyBorder="1">
      <alignment/>
      <protection/>
    </xf>
    <xf numFmtId="174" fontId="6" fillId="0" borderId="17" xfId="53" applyNumberFormat="1" applyFont="1" applyFill="1" applyBorder="1">
      <alignment/>
      <protection/>
    </xf>
    <xf numFmtId="2" fontId="6" fillId="0" borderId="11" xfId="0" applyNumberFormat="1" applyFont="1" applyFill="1" applyBorder="1" applyAlignment="1">
      <alignment horizontal="left" wrapText="1" indent="3"/>
    </xf>
    <xf numFmtId="0" fontId="6" fillId="0" borderId="11" xfId="0" applyFont="1" applyFill="1" applyBorder="1" applyAlignment="1">
      <alignment horizontal="left" wrapText="1" indent="3"/>
    </xf>
    <xf numFmtId="174" fontId="6" fillId="0" borderId="18" xfId="53" applyNumberFormat="1" applyFont="1" applyFill="1" applyBorder="1">
      <alignment/>
      <protection/>
    </xf>
    <xf numFmtId="174" fontId="6" fillId="0" borderId="19" xfId="53" applyNumberFormat="1" applyFont="1" applyFill="1" applyBorder="1">
      <alignment/>
      <protection/>
    </xf>
    <xf numFmtId="174" fontId="6" fillId="0" borderId="20" xfId="53" applyNumberFormat="1" applyFont="1" applyFill="1" applyBorder="1">
      <alignment/>
      <protection/>
    </xf>
    <xf numFmtId="0" fontId="7" fillId="0" borderId="0" xfId="53" applyFont="1" applyFill="1" applyBorder="1" applyAlignment="1">
      <alignment horizontal="right" vertical="top"/>
      <protection/>
    </xf>
    <xf numFmtId="0" fontId="6" fillId="0" borderId="0" xfId="0" applyFont="1" applyAlignment="1">
      <alignment horizontal="right" vertical="top"/>
    </xf>
    <xf numFmtId="0" fontId="7" fillId="0" borderId="10" xfId="53" applyFont="1" applyFill="1" applyBorder="1" applyAlignment="1">
      <alignment vertical="top"/>
      <protection/>
    </xf>
    <xf numFmtId="174" fontId="5" fillId="0" borderId="21" xfId="54" applyNumberFormat="1" applyFont="1" applyFill="1" applyBorder="1" applyAlignment="1">
      <alignment horizontal="center" vertical="center" wrapText="1"/>
      <protection/>
    </xf>
    <xf numFmtId="0" fontId="6" fillId="0" borderId="0" xfId="0" applyFont="1" applyAlignment="1">
      <alignment vertical="center"/>
    </xf>
    <xf numFmtId="0" fontId="5" fillId="0" borderId="22" xfId="53" applyFont="1" applyFill="1" applyBorder="1" applyAlignment="1">
      <alignment horizontal="left"/>
      <protection/>
    </xf>
    <xf numFmtId="174" fontId="5" fillId="0" borderId="0" xfId="0" applyNumberFormat="1" applyFont="1" applyFill="1" applyAlignment="1">
      <alignment/>
    </xf>
    <xf numFmtId="0" fontId="5" fillId="0" borderId="0" xfId="0" applyFont="1" applyFill="1" applyAlignment="1">
      <alignment/>
    </xf>
    <xf numFmtId="0" fontId="6" fillId="0" borderId="23" xfId="0" applyFont="1" applyBorder="1" applyAlignment="1">
      <alignment horizontal="left" wrapText="1" indent="1"/>
    </xf>
    <xf numFmtId="2" fontId="6" fillId="0" borderId="23" xfId="0" applyNumberFormat="1" applyFont="1" applyBorder="1" applyAlignment="1">
      <alignment horizontal="left" wrapText="1" indent="2"/>
    </xf>
    <xf numFmtId="0" fontId="6" fillId="0" borderId="23" xfId="0" applyFont="1" applyBorder="1" applyAlignment="1">
      <alignment horizontal="left" wrapText="1" indent="2"/>
    </xf>
    <xf numFmtId="0" fontId="6" fillId="0" borderId="0" xfId="0" applyFont="1" applyFill="1" applyAlignment="1">
      <alignment/>
    </xf>
    <xf numFmtId="174" fontId="7" fillId="0" borderId="0" xfId="54" applyNumberFormat="1" applyFont="1" applyFill="1" applyBorder="1" applyAlignment="1">
      <alignment horizontal="left" vertical="top" wrapText="1"/>
      <protection/>
    </xf>
    <xf numFmtId="174" fontId="7" fillId="0" borderId="0" xfId="54" applyNumberFormat="1" applyFont="1" applyFill="1" applyBorder="1" applyAlignment="1">
      <alignment wrapText="1"/>
      <protection/>
    </xf>
    <xf numFmtId="174" fontId="6" fillId="0" borderId="0" xfId="0" applyNumberFormat="1" applyFont="1" applyAlignment="1">
      <alignment/>
    </xf>
    <xf numFmtId="174" fontId="7" fillId="0" borderId="0" xfId="54" applyNumberFormat="1" applyFont="1" applyFill="1" applyBorder="1" applyAlignment="1">
      <alignment horizontal="left" wrapText="1"/>
      <protection/>
    </xf>
    <xf numFmtId="174" fontId="7" fillId="0" borderId="0" xfId="54" applyNumberFormat="1" applyFont="1" applyFill="1" applyBorder="1" applyAlignment="1">
      <alignment/>
      <protection/>
    </xf>
    <xf numFmtId="0" fontId="7" fillId="0" borderId="10" xfId="0" applyFont="1" applyBorder="1" applyAlignment="1">
      <alignment/>
    </xf>
    <xf numFmtId="174" fontId="5" fillId="0" borderId="11" xfId="54" applyNumberFormat="1" applyFont="1" applyFill="1" applyBorder="1" applyAlignment="1">
      <alignment horizontal="center" vertical="top" wrapText="1"/>
      <protection/>
    </xf>
    <xf numFmtId="49" fontId="6" fillId="0" borderId="11" xfId="0" applyNumberFormat="1" applyFont="1" applyBorder="1" applyAlignment="1">
      <alignment horizontal="center"/>
    </xf>
    <xf numFmtId="2" fontId="6" fillId="0" borderId="23" xfId="0" applyNumberFormat="1" applyFont="1" applyBorder="1" applyAlignment="1">
      <alignment wrapText="1"/>
    </xf>
    <xf numFmtId="2" fontId="5" fillId="0" borderId="23" xfId="0" applyNumberFormat="1" applyFont="1" applyBorder="1" applyAlignment="1">
      <alignment wrapText="1"/>
    </xf>
    <xf numFmtId="174" fontId="6" fillId="0" borderId="24" xfId="53" applyNumberFormat="1" applyFont="1" applyFill="1" applyBorder="1">
      <alignment/>
      <protection/>
    </xf>
    <xf numFmtId="175" fontId="6" fillId="0" borderId="0" xfId="0" applyNumberFormat="1" applyFont="1" applyAlignment="1">
      <alignment/>
    </xf>
    <xf numFmtId="2" fontId="7" fillId="0" borderId="25" xfId="0" applyNumberFormat="1" applyFont="1" applyBorder="1" applyAlignment="1">
      <alignment wrapText="1"/>
    </xf>
    <xf numFmtId="1" fontId="6" fillId="0" borderId="23" xfId="0" applyNumberFormat="1" applyFont="1" applyBorder="1" applyAlignment="1">
      <alignment horizontal="center" wrapText="1"/>
    </xf>
    <xf numFmtId="2" fontId="7" fillId="0" borderId="23" xfId="0" applyNumberFormat="1" applyFont="1" applyBorder="1" applyAlignment="1">
      <alignment wrapText="1"/>
    </xf>
    <xf numFmtId="2" fontId="5" fillId="0" borderId="23" xfId="0" applyNumberFormat="1" applyFont="1" applyBorder="1" applyAlignment="1">
      <alignment vertical="center" wrapText="1"/>
    </xf>
    <xf numFmtId="2" fontId="6" fillId="0" borderId="0" xfId="0" applyNumberFormat="1" applyFont="1" applyBorder="1" applyAlignment="1">
      <alignment wrapText="1"/>
    </xf>
    <xf numFmtId="174" fontId="6" fillId="0" borderId="0" xfId="0" applyNumberFormat="1" applyFont="1" applyFill="1" applyAlignment="1">
      <alignment/>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11" xfId="53" applyFont="1" applyFill="1" applyBorder="1" applyAlignment="1">
      <alignment horizontal="center"/>
      <protection/>
    </xf>
    <xf numFmtId="0" fontId="5" fillId="0" borderId="11" xfId="53" applyFont="1" applyFill="1" applyBorder="1" applyAlignment="1">
      <alignment horizontal="center"/>
      <protection/>
    </xf>
    <xf numFmtId="0" fontId="7" fillId="0" borderId="10" xfId="53" applyFont="1" applyFill="1" applyBorder="1" applyAlignment="1">
      <alignment horizontal="right" vertical="top"/>
      <protection/>
    </xf>
    <xf numFmtId="0" fontId="7" fillId="0" borderId="10" xfId="53" applyFont="1" applyFill="1" applyBorder="1" applyAlignment="1">
      <alignment horizontal="center" vertical="top"/>
      <protection/>
    </xf>
    <xf numFmtId="174" fontId="7" fillId="0" borderId="0" xfId="54" applyNumberFormat="1" applyFont="1" applyFill="1" applyBorder="1" applyAlignment="1">
      <alignment horizontal="left" wrapText="1"/>
      <protection/>
    </xf>
    <xf numFmtId="0" fontId="5" fillId="0" borderId="27" xfId="53" applyFont="1" applyFill="1" applyBorder="1" applyAlignment="1">
      <alignment horizontal="center" vertical="center"/>
      <protection/>
    </xf>
    <xf numFmtId="0" fontId="5" fillId="0" borderId="14" xfId="53" applyFont="1" applyFill="1" applyBorder="1" applyAlignment="1">
      <alignment horizontal="center" vertical="center"/>
      <protection/>
    </xf>
    <xf numFmtId="174" fontId="7" fillId="0" borderId="0" xfId="54" applyNumberFormat="1" applyFont="1" applyFill="1" applyBorder="1" applyAlignment="1">
      <alignment horizontal="left" vertical="top" wrapText="1"/>
      <protection/>
    </xf>
    <xf numFmtId="0" fontId="5" fillId="0" borderId="23" xfId="53" applyFont="1" applyFill="1" applyBorder="1" applyAlignment="1">
      <alignment horizontal="center"/>
      <protection/>
    </xf>
    <xf numFmtId="0" fontId="5" fillId="0" borderId="26" xfId="53" applyFont="1" applyFill="1" applyBorder="1" applyAlignment="1">
      <alignment horizontal="center"/>
      <protection/>
    </xf>
    <xf numFmtId="0" fontId="5" fillId="0" borderId="21" xfId="53" applyFont="1" applyFill="1" applyBorder="1" applyAlignment="1">
      <alignment horizontal="center"/>
      <protection/>
    </xf>
    <xf numFmtId="0" fontId="11" fillId="0" borderId="0" xfId="53" applyFont="1" applyFill="1" applyAlignment="1">
      <alignment horizontal="left" vertical="center" shrinkToFit="1"/>
      <protection/>
    </xf>
    <xf numFmtId="0" fontId="5" fillId="0" borderId="11" xfId="53" applyFont="1" applyFill="1" applyBorder="1" applyAlignment="1">
      <alignment horizontal="center" vertical="center"/>
      <protection/>
    </xf>
    <xf numFmtId="0" fontId="6" fillId="0" borderId="10" xfId="0"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Обычный_Лист17"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kishkeninova\Desktop\&#1087;&#1072;&#1073;&#1083;&#1080;&#1082;%2025.07\1\&#1050;&#1086;&#1087;&#1080;&#1103;%20&#1056;&#1072;&#1089;&#1095;&#1077;&#1090;%20&#1057;&#1061;%20&#1080;%20&#1048;&#1085;&#1092;&#1086;&#1088;&#1084;&#1072;&#1094;&#1080;&#1103;%20&#1080;%20&#1089;&#1074;&#1103;&#1079;&#1100;%20&#8212;%20&#1082;&#1086;&#1087;&#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ф и Связь "/>
      <sheetName val="Инф и Связь взвеш удал"/>
      <sheetName val="СХ"/>
    </sheetNames>
    <sheetDataSet>
      <sheetData sheetId="0">
        <row r="85">
          <cell r="Z85">
            <v>68.7</v>
          </cell>
        </row>
        <row r="86">
          <cell r="Z86">
            <v>37.4</v>
          </cell>
        </row>
        <row r="87">
          <cell r="Z87">
            <v>97.7</v>
          </cell>
        </row>
        <row r="88">
          <cell r="Z88">
            <v>76.7</v>
          </cell>
        </row>
        <row r="89">
          <cell r="Z89">
            <v>118.6</v>
          </cell>
        </row>
        <row r="90">
          <cell r="Z90">
            <v>73</v>
          </cell>
        </row>
        <row r="91">
          <cell r="Z91">
            <v>105.5</v>
          </cell>
        </row>
        <row r="92">
          <cell r="Z92">
            <v>99.9</v>
          </cell>
        </row>
        <row r="93">
          <cell r="Z93">
            <v>96.1</v>
          </cell>
        </row>
      </sheetData>
      <sheetData sheetId="2">
        <row r="92">
          <cell r="AD92">
            <v>116</v>
          </cell>
        </row>
        <row r="93">
          <cell r="AD93">
            <v>116.9</v>
          </cell>
        </row>
        <row r="94">
          <cell r="AD94">
            <v>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K9"/>
  <sheetViews>
    <sheetView showGridLines="0" zoomScale="130" zoomScaleNormal="130" zoomScalePageLayoutView="0" workbookViewId="0" topLeftCell="A1">
      <pane xSplit="1" ySplit="4" topLeftCell="O5" activePane="bottomRight" state="frozen"/>
      <selection pane="topLeft" activeCell="A1" sqref="A1"/>
      <selection pane="topRight" activeCell="B1" sqref="B1"/>
      <selection pane="bottomLeft" activeCell="A5" sqref="A5"/>
      <selection pane="bottomRight" activeCell="A1" sqref="A1:IV16384"/>
    </sheetView>
  </sheetViews>
  <sheetFormatPr defaultColWidth="9.33203125" defaultRowHeight="12.75"/>
  <cols>
    <col min="1" max="1" width="36.83203125" style="2" customWidth="1"/>
    <col min="2" max="37" width="8.5" style="2" customWidth="1"/>
    <col min="38" max="16384" width="9.33203125" style="2" customWidth="1"/>
  </cols>
  <sheetData>
    <row r="1" ht="11.25">
      <c r="A1" s="1" t="s">
        <v>50</v>
      </c>
    </row>
    <row r="2" spans="1:37" ht="11.25">
      <c r="A2" s="3"/>
      <c r="AE2" s="4" t="s">
        <v>56</v>
      </c>
      <c r="AF2" s="5"/>
      <c r="AG2" s="5"/>
      <c r="AH2" s="5"/>
      <c r="AI2" s="5"/>
      <c r="AJ2" s="5"/>
      <c r="AK2" s="6" t="s">
        <v>57</v>
      </c>
    </row>
    <row r="3" spans="1:37" ht="23.25" customHeight="1">
      <c r="A3" s="69"/>
      <c r="B3" s="66">
        <v>2002</v>
      </c>
      <c r="C3" s="67"/>
      <c r="D3" s="67"/>
      <c r="E3" s="68"/>
      <c r="F3" s="66">
        <v>2003</v>
      </c>
      <c r="G3" s="67"/>
      <c r="H3" s="67"/>
      <c r="I3" s="68"/>
      <c r="J3" s="66">
        <v>2004</v>
      </c>
      <c r="K3" s="67"/>
      <c r="L3" s="67"/>
      <c r="M3" s="68"/>
      <c r="N3" s="66">
        <v>2005</v>
      </c>
      <c r="O3" s="67"/>
      <c r="P3" s="67"/>
      <c r="Q3" s="68"/>
      <c r="R3" s="66">
        <v>2006</v>
      </c>
      <c r="S3" s="67"/>
      <c r="T3" s="67"/>
      <c r="U3" s="68"/>
      <c r="V3" s="66">
        <v>2007</v>
      </c>
      <c r="W3" s="67"/>
      <c r="X3" s="67"/>
      <c r="Y3" s="68"/>
      <c r="Z3" s="66">
        <v>2008</v>
      </c>
      <c r="AA3" s="67"/>
      <c r="AB3" s="67"/>
      <c r="AC3" s="68"/>
      <c r="AD3" s="66">
        <v>2009</v>
      </c>
      <c r="AE3" s="67"/>
      <c r="AF3" s="67"/>
      <c r="AG3" s="68"/>
      <c r="AH3" s="66">
        <v>2010</v>
      </c>
      <c r="AI3" s="67"/>
      <c r="AJ3" s="67"/>
      <c r="AK3" s="68"/>
    </row>
    <row r="4" spans="1:37" s="8" customFormat="1" ht="31.5" customHeight="1">
      <c r="A4" s="69"/>
      <c r="B4" s="7" t="s">
        <v>9</v>
      </c>
      <c r="C4" s="7" t="s">
        <v>10</v>
      </c>
      <c r="D4" s="7" t="s">
        <v>11</v>
      </c>
      <c r="E4" s="7" t="s">
        <v>12</v>
      </c>
      <c r="F4" s="7" t="s">
        <v>9</v>
      </c>
      <c r="G4" s="7" t="s">
        <v>10</v>
      </c>
      <c r="H4" s="7" t="s">
        <v>11</v>
      </c>
      <c r="I4" s="7" t="s">
        <v>12</v>
      </c>
      <c r="J4" s="7" t="s">
        <v>9</v>
      </c>
      <c r="K4" s="7" t="s">
        <v>10</v>
      </c>
      <c r="L4" s="7" t="s">
        <v>11</v>
      </c>
      <c r="M4" s="7" t="s">
        <v>12</v>
      </c>
      <c r="N4" s="7" t="s">
        <v>9</v>
      </c>
      <c r="O4" s="7" t="s">
        <v>10</v>
      </c>
      <c r="P4" s="7" t="s">
        <v>11</v>
      </c>
      <c r="Q4" s="7" t="s">
        <v>12</v>
      </c>
      <c r="R4" s="7" t="s">
        <v>9</v>
      </c>
      <c r="S4" s="7" t="s">
        <v>10</v>
      </c>
      <c r="T4" s="7" t="s">
        <v>11</v>
      </c>
      <c r="U4" s="7" t="s">
        <v>12</v>
      </c>
      <c r="V4" s="7" t="s">
        <v>9</v>
      </c>
      <c r="W4" s="7" t="s">
        <v>10</v>
      </c>
      <c r="X4" s="7" t="s">
        <v>11</v>
      </c>
      <c r="Y4" s="7" t="s">
        <v>12</v>
      </c>
      <c r="Z4" s="7" t="s">
        <v>9</v>
      </c>
      <c r="AA4" s="7" t="s">
        <v>10</v>
      </c>
      <c r="AB4" s="7" t="s">
        <v>11</v>
      </c>
      <c r="AC4" s="7" t="s">
        <v>12</v>
      </c>
      <c r="AD4" s="7" t="s">
        <v>9</v>
      </c>
      <c r="AE4" s="7" t="s">
        <v>10</v>
      </c>
      <c r="AF4" s="7" t="s">
        <v>11</v>
      </c>
      <c r="AG4" s="7" t="s">
        <v>12</v>
      </c>
      <c r="AH4" s="7" t="s">
        <v>9</v>
      </c>
      <c r="AI4" s="7" t="s">
        <v>10</v>
      </c>
      <c r="AJ4" s="7" t="s">
        <v>11</v>
      </c>
      <c r="AK4" s="7" t="s">
        <v>12</v>
      </c>
    </row>
    <row r="5" spans="1:37" s="12" customFormat="1" ht="11.25">
      <c r="A5" s="9" t="s">
        <v>14</v>
      </c>
      <c r="B5" s="10">
        <v>105.9</v>
      </c>
      <c r="C5" s="10">
        <v>107.5</v>
      </c>
      <c r="D5" s="10">
        <v>109.8</v>
      </c>
      <c r="E5" s="11">
        <v>110.1</v>
      </c>
      <c r="F5" s="10">
        <v>110.9</v>
      </c>
      <c r="G5" s="10">
        <v>111.1</v>
      </c>
      <c r="H5" s="10">
        <v>109.3</v>
      </c>
      <c r="I5" s="11">
        <v>102.9</v>
      </c>
      <c r="J5" s="10">
        <v>105.4</v>
      </c>
      <c r="K5" s="10">
        <v>108.8</v>
      </c>
      <c r="L5" s="10">
        <v>108.6</v>
      </c>
      <c r="M5" s="11">
        <v>108.9</v>
      </c>
      <c r="N5" s="10">
        <v>106.6</v>
      </c>
      <c r="O5" s="10">
        <v>108.2</v>
      </c>
      <c r="P5" s="10">
        <v>108.5</v>
      </c>
      <c r="Q5" s="11">
        <v>110</v>
      </c>
      <c r="R5" s="10">
        <v>102.5</v>
      </c>
      <c r="S5" s="10">
        <v>108.5</v>
      </c>
      <c r="T5" s="10">
        <v>111.3</v>
      </c>
      <c r="U5" s="11">
        <v>111.1</v>
      </c>
      <c r="V5" s="10">
        <v>108.9</v>
      </c>
      <c r="W5" s="10">
        <v>107.9</v>
      </c>
      <c r="X5" s="10">
        <v>106.6</v>
      </c>
      <c r="Y5" s="11">
        <v>104.5</v>
      </c>
      <c r="Z5" s="10">
        <v>105.1</v>
      </c>
      <c r="AA5" s="10">
        <v>104.7</v>
      </c>
      <c r="AB5" s="10">
        <v>102</v>
      </c>
      <c r="AC5" s="11">
        <v>100.6</v>
      </c>
      <c r="AD5" s="10">
        <v>96.6</v>
      </c>
      <c r="AE5" s="10">
        <v>98</v>
      </c>
      <c r="AF5" s="10">
        <v>100</v>
      </c>
      <c r="AG5" s="11">
        <v>104.3</v>
      </c>
      <c r="AH5" s="10">
        <v>107.2</v>
      </c>
      <c r="AI5" s="10">
        <v>108.4</v>
      </c>
      <c r="AJ5" s="10">
        <v>105.9</v>
      </c>
      <c r="AK5" s="10">
        <v>103.7</v>
      </c>
    </row>
    <row r="6" spans="1:37" ht="11.25">
      <c r="A6" s="13" t="s">
        <v>21</v>
      </c>
      <c r="B6" s="10">
        <v>109.5</v>
      </c>
      <c r="C6" s="10">
        <v>108.8</v>
      </c>
      <c r="D6" s="10">
        <v>108.3</v>
      </c>
      <c r="E6" s="11">
        <v>109.5</v>
      </c>
      <c r="F6" s="10">
        <v>105.2</v>
      </c>
      <c r="G6" s="10">
        <v>101.8</v>
      </c>
      <c r="H6" s="10">
        <v>101</v>
      </c>
      <c r="I6" s="11">
        <v>107.7</v>
      </c>
      <c r="J6" s="10">
        <v>98.6</v>
      </c>
      <c r="K6" s="10">
        <v>100.5</v>
      </c>
      <c r="L6" s="10">
        <v>102.9</v>
      </c>
      <c r="M6" s="11">
        <v>104.9</v>
      </c>
      <c r="N6" s="10">
        <v>109</v>
      </c>
      <c r="O6" s="10">
        <v>109.4</v>
      </c>
      <c r="P6" s="10">
        <v>109.2</v>
      </c>
      <c r="Q6" s="11">
        <v>108.1</v>
      </c>
      <c r="R6" s="10">
        <v>107.3</v>
      </c>
      <c r="S6" s="10">
        <v>106.6</v>
      </c>
      <c r="T6" s="10">
        <v>106.6</v>
      </c>
      <c r="U6" s="11">
        <v>107.8</v>
      </c>
      <c r="V6" s="10">
        <v>109.3</v>
      </c>
      <c r="W6" s="10">
        <v>110.1</v>
      </c>
      <c r="X6" s="10">
        <v>109.3</v>
      </c>
      <c r="Y6" s="11">
        <v>110.2</v>
      </c>
      <c r="Z6" s="10">
        <v>100.8</v>
      </c>
      <c r="AA6" s="10">
        <v>100</v>
      </c>
      <c r="AB6" s="10">
        <v>99</v>
      </c>
      <c r="AC6" s="11">
        <v>99</v>
      </c>
      <c r="AD6" s="10">
        <v>97.8</v>
      </c>
      <c r="AE6" s="10">
        <v>96.8</v>
      </c>
      <c r="AF6" s="10">
        <v>95.8</v>
      </c>
      <c r="AG6" s="11">
        <v>96.5</v>
      </c>
      <c r="AH6" s="10">
        <v>99.6</v>
      </c>
      <c r="AI6" s="10">
        <v>100.2</v>
      </c>
      <c r="AJ6" s="10">
        <v>101.4</v>
      </c>
      <c r="AK6" s="10">
        <v>103.8</v>
      </c>
    </row>
    <row r="7" spans="1:37" ht="11.25">
      <c r="A7" s="14" t="s">
        <v>13</v>
      </c>
      <c r="B7" s="15">
        <v>107.5</v>
      </c>
      <c r="C7" s="15">
        <v>108.3</v>
      </c>
      <c r="D7" s="15">
        <v>109.2</v>
      </c>
      <c r="E7" s="16">
        <v>109.8</v>
      </c>
      <c r="F7" s="15">
        <v>108.2</v>
      </c>
      <c r="G7" s="15">
        <v>107</v>
      </c>
      <c r="H7" s="15">
        <v>105.8</v>
      </c>
      <c r="I7" s="16">
        <v>105.3</v>
      </c>
      <c r="J7" s="15">
        <v>102.1</v>
      </c>
      <c r="K7" s="15">
        <v>104.9</v>
      </c>
      <c r="L7" s="15">
        <v>106.1</v>
      </c>
      <c r="M7" s="16">
        <v>107</v>
      </c>
      <c r="N7" s="15">
        <v>108</v>
      </c>
      <c r="O7" s="15">
        <v>108.8</v>
      </c>
      <c r="P7" s="15">
        <v>108.9</v>
      </c>
      <c r="Q7" s="16">
        <v>109.1</v>
      </c>
      <c r="R7" s="15">
        <v>105.6</v>
      </c>
      <c r="S7" s="15">
        <v>107.6</v>
      </c>
      <c r="T7" s="15">
        <v>108.9</v>
      </c>
      <c r="U7" s="16">
        <v>109.4</v>
      </c>
      <c r="V7" s="15">
        <v>109.1</v>
      </c>
      <c r="W7" s="15">
        <v>109.2</v>
      </c>
      <c r="X7" s="15">
        <v>108.1</v>
      </c>
      <c r="Y7" s="16">
        <v>107.5</v>
      </c>
      <c r="Z7" s="15">
        <v>103</v>
      </c>
      <c r="AA7" s="15">
        <v>102.4</v>
      </c>
      <c r="AB7" s="15">
        <v>100.6</v>
      </c>
      <c r="AC7" s="16">
        <v>100</v>
      </c>
      <c r="AD7" s="15">
        <v>97.6</v>
      </c>
      <c r="AE7" s="15">
        <v>97.4</v>
      </c>
      <c r="AF7" s="15">
        <v>97.9</v>
      </c>
      <c r="AG7" s="16">
        <v>100.2</v>
      </c>
      <c r="AH7" s="15">
        <v>103</v>
      </c>
      <c r="AI7" s="15">
        <v>103.9</v>
      </c>
      <c r="AJ7" s="15">
        <v>103.5</v>
      </c>
      <c r="AK7" s="15">
        <v>103.7</v>
      </c>
    </row>
    <row r="9" ht="11.25">
      <c r="A9" s="8" t="s">
        <v>53</v>
      </c>
    </row>
    <row r="22" ht="12.75" customHeight="1"/>
  </sheetData>
  <sheetProtection/>
  <mergeCells count="10">
    <mergeCell ref="V3:Y3"/>
    <mergeCell ref="AH3:AK3"/>
    <mergeCell ref="Z3:AC3"/>
    <mergeCell ref="AD3:AG3"/>
    <mergeCell ref="A3:A4"/>
    <mergeCell ref="B3:E3"/>
    <mergeCell ref="F3:I3"/>
    <mergeCell ref="J3:M3"/>
    <mergeCell ref="N3:Q3"/>
    <mergeCell ref="R3:U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1"/>
  <sheetViews>
    <sheetView showGridLines="0" zoomScale="145" zoomScaleNormal="145" zoomScalePageLayoutView="0" workbookViewId="0" topLeftCell="A1">
      <selection activeCell="A1" sqref="A1:IV16384"/>
    </sheetView>
  </sheetViews>
  <sheetFormatPr defaultColWidth="9.33203125" defaultRowHeight="12.75"/>
  <cols>
    <col min="1" max="1" width="36.83203125" style="2" customWidth="1"/>
    <col min="2" max="13" width="8.16015625" style="2" customWidth="1"/>
    <col min="14" max="16384" width="9.33203125" style="2" customWidth="1"/>
  </cols>
  <sheetData>
    <row r="1" spans="1:8" ht="11.25">
      <c r="A1" s="1" t="s">
        <v>0</v>
      </c>
      <c r="B1" s="1"/>
      <c r="C1" s="1"/>
      <c r="D1" s="1"/>
      <c r="E1" s="1"/>
      <c r="F1" s="17"/>
      <c r="G1" s="17"/>
      <c r="H1" s="17"/>
    </row>
    <row r="2" spans="1:8" ht="11.25">
      <c r="A2" s="1"/>
      <c r="B2" s="1"/>
      <c r="C2" s="1"/>
      <c r="D2" s="1"/>
      <c r="E2" s="1"/>
      <c r="F2" s="17"/>
      <c r="G2" s="17"/>
      <c r="H2" s="17"/>
    </row>
    <row r="3" spans="1:13" ht="11.25">
      <c r="A3" s="18"/>
      <c r="B3" s="18"/>
      <c r="C3" s="18"/>
      <c r="D3" s="18"/>
      <c r="E3" s="18"/>
      <c r="F3" s="17"/>
      <c r="H3" s="19"/>
      <c r="I3" s="19"/>
      <c r="M3" s="6" t="s">
        <v>57</v>
      </c>
    </row>
    <row r="4" spans="1:13" ht="11.25">
      <c r="A4" s="69"/>
      <c r="B4" s="70" t="s">
        <v>34</v>
      </c>
      <c r="C4" s="70"/>
      <c r="D4" s="70"/>
      <c r="E4" s="70"/>
      <c r="F4" s="70" t="s">
        <v>35</v>
      </c>
      <c r="G4" s="70"/>
      <c r="H4" s="70"/>
      <c r="I4" s="70"/>
      <c r="J4" s="70" t="s">
        <v>36</v>
      </c>
      <c r="K4" s="70"/>
      <c r="L4" s="70"/>
      <c r="M4" s="70"/>
    </row>
    <row r="5" spans="1:13" ht="22.5">
      <c r="A5" s="69"/>
      <c r="B5" s="20" t="s">
        <v>9</v>
      </c>
      <c r="C5" s="20" t="s">
        <v>10</v>
      </c>
      <c r="D5" s="20" t="s">
        <v>11</v>
      </c>
      <c r="E5" s="20" t="s">
        <v>12</v>
      </c>
      <c r="F5" s="20" t="s">
        <v>9</v>
      </c>
      <c r="G5" s="20" t="s">
        <v>10</v>
      </c>
      <c r="H5" s="20" t="s">
        <v>11</v>
      </c>
      <c r="I5" s="20" t="s">
        <v>12</v>
      </c>
      <c r="J5" s="20" t="s">
        <v>9</v>
      </c>
      <c r="K5" s="20" t="s">
        <v>10</v>
      </c>
      <c r="L5" s="20" t="s">
        <v>11</v>
      </c>
      <c r="M5" s="20" t="s">
        <v>12</v>
      </c>
    </row>
    <row r="6" spans="1:13" ht="11.25">
      <c r="A6" s="21" t="s">
        <v>13</v>
      </c>
      <c r="B6" s="22">
        <v>109.1</v>
      </c>
      <c r="C6" s="23">
        <v>109.2</v>
      </c>
      <c r="D6" s="23">
        <v>108.1</v>
      </c>
      <c r="E6" s="24">
        <v>107.5</v>
      </c>
      <c r="F6" s="22">
        <v>103</v>
      </c>
      <c r="G6" s="23">
        <v>102.4</v>
      </c>
      <c r="H6" s="23">
        <v>100.6</v>
      </c>
      <c r="I6" s="24">
        <v>100</v>
      </c>
      <c r="J6" s="22">
        <v>97.6</v>
      </c>
      <c r="K6" s="23">
        <v>97.4</v>
      </c>
      <c r="L6" s="23">
        <v>97.9</v>
      </c>
      <c r="M6" s="24">
        <v>100.2</v>
      </c>
    </row>
    <row r="7" spans="1:13" ht="22.5">
      <c r="A7" s="25" t="s">
        <v>37</v>
      </c>
      <c r="B7" s="22">
        <v>102.8</v>
      </c>
      <c r="C7" s="23">
        <v>102.3</v>
      </c>
      <c r="D7" s="23">
        <v>106.5</v>
      </c>
      <c r="E7" s="26">
        <v>106.7</v>
      </c>
      <c r="F7" s="22">
        <v>104.9</v>
      </c>
      <c r="G7" s="23">
        <v>105.5</v>
      </c>
      <c r="H7" s="23">
        <v>97.4</v>
      </c>
      <c r="I7" s="26">
        <v>94.3</v>
      </c>
      <c r="J7" s="22">
        <v>105.4</v>
      </c>
      <c r="K7" s="23">
        <v>104.6</v>
      </c>
      <c r="L7" s="23">
        <v>104.2</v>
      </c>
      <c r="M7" s="26">
        <v>115.3</v>
      </c>
    </row>
    <row r="8" spans="1:13" ht="11.25">
      <c r="A8" s="27" t="s">
        <v>15</v>
      </c>
      <c r="B8" s="28">
        <v>108.1</v>
      </c>
      <c r="C8" s="29">
        <v>104.8</v>
      </c>
      <c r="D8" s="29">
        <v>102.4</v>
      </c>
      <c r="E8" s="30">
        <v>102.5</v>
      </c>
      <c r="F8" s="28">
        <v>101.1</v>
      </c>
      <c r="G8" s="29">
        <v>101.2</v>
      </c>
      <c r="H8" s="29">
        <v>100.8</v>
      </c>
      <c r="I8" s="30">
        <v>100.7</v>
      </c>
      <c r="J8" s="28">
        <v>94.9</v>
      </c>
      <c r="K8" s="29">
        <v>97.2</v>
      </c>
      <c r="L8" s="29">
        <v>99.5</v>
      </c>
      <c r="M8" s="30">
        <v>103.2</v>
      </c>
    </row>
    <row r="9" spans="1:13" ht="11.25">
      <c r="A9" s="31" t="s">
        <v>16</v>
      </c>
      <c r="B9" s="28">
        <v>105.7</v>
      </c>
      <c r="C9" s="29">
        <v>101</v>
      </c>
      <c r="D9" s="29">
        <v>98.6</v>
      </c>
      <c r="E9" s="30">
        <v>99.1</v>
      </c>
      <c r="F9" s="28">
        <v>104.7</v>
      </c>
      <c r="G9" s="29">
        <v>104.4</v>
      </c>
      <c r="H9" s="29">
        <v>102.6</v>
      </c>
      <c r="I9" s="30">
        <v>101.9</v>
      </c>
      <c r="J9" s="28">
        <v>101.2</v>
      </c>
      <c r="K9" s="29">
        <v>103.5</v>
      </c>
      <c r="L9" s="29">
        <v>106.4</v>
      </c>
      <c r="M9" s="30">
        <v>108.8</v>
      </c>
    </row>
    <row r="10" spans="1:13" ht="11.25">
      <c r="A10" s="31" t="s">
        <v>17</v>
      </c>
      <c r="B10" s="28">
        <v>110</v>
      </c>
      <c r="C10" s="29">
        <v>107.3</v>
      </c>
      <c r="D10" s="29">
        <v>105</v>
      </c>
      <c r="E10" s="30">
        <v>104.8</v>
      </c>
      <c r="F10" s="28">
        <v>95.3</v>
      </c>
      <c r="G10" s="29">
        <v>96.1</v>
      </c>
      <c r="H10" s="29">
        <v>97.5</v>
      </c>
      <c r="I10" s="30">
        <v>96.5</v>
      </c>
      <c r="J10" s="28">
        <v>87</v>
      </c>
      <c r="K10" s="29">
        <v>89.3</v>
      </c>
      <c r="L10" s="29">
        <v>91</v>
      </c>
      <c r="M10" s="30">
        <v>97.6</v>
      </c>
    </row>
    <row r="11" spans="1:13" ht="22.5">
      <c r="A11" s="32" t="s">
        <v>38</v>
      </c>
      <c r="B11" s="28">
        <v>105</v>
      </c>
      <c r="C11" s="29">
        <v>105.6</v>
      </c>
      <c r="D11" s="29">
        <v>104.7</v>
      </c>
      <c r="E11" s="30">
        <v>109.3</v>
      </c>
      <c r="F11" s="28">
        <v>107.6</v>
      </c>
      <c r="G11" s="29">
        <v>107.1</v>
      </c>
      <c r="H11" s="29">
        <v>107.1</v>
      </c>
      <c r="I11" s="30">
        <v>103.9</v>
      </c>
      <c r="J11" s="28">
        <v>92.5</v>
      </c>
      <c r="K11" s="29">
        <v>92.1</v>
      </c>
      <c r="L11" s="29">
        <v>92</v>
      </c>
      <c r="M11" s="30">
        <v>95.5</v>
      </c>
    </row>
    <row r="12" spans="1:13" ht="11.25">
      <c r="A12" s="25" t="s">
        <v>20</v>
      </c>
      <c r="B12" s="28">
        <v>123.8</v>
      </c>
      <c r="C12" s="29">
        <v>119.1</v>
      </c>
      <c r="D12" s="29">
        <v>112.9</v>
      </c>
      <c r="E12" s="30">
        <v>104</v>
      </c>
      <c r="F12" s="28">
        <v>116.3</v>
      </c>
      <c r="G12" s="29">
        <v>104.7</v>
      </c>
      <c r="H12" s="29">
        <v>97.7</v>
      </c>
      <c r="I12" s="30">
        <v>98.1</v>
      </c>
      <c r="J12" s="28">
        <v>96.8</v>
      </c>
      <c r="K12" s="29">
        <v>92.8</v>
      </c>
      <c r="L12" s="29">
        <v>92.9</v>
      </c>
      <c r="M12" s="30">
        <v>96.3</v>
      </c>
    </row>
    <row r="13" spans="1:13" ht="22.5">
      <c r="A13" s="25" t="s">
        <v>39</v>
      </c>
      <c r="B13" s="28">
        <v>107.6</v>
      </c>
      <c r="C13" s="29">
        <v>108.4</v>
      </c>
      <c r="D13" s="29">
        <v>108.3</v>
      </c>
      <c r="E13" s="30">
        <v>112.4</v>
      </c>
      <c r="F13" s="28">
        <v>93.4</v>
      </c>
      <c r="G13" s="29">
        <v>94.2</v>
      </c>
      <c r="H13" s="29">
        <v>95</v>
      </c>
      <c r="I13" s="30">
        <v>95.3</v>
      </c>
      <c r="J13" s="28">
        <v>92.6</v>
      </c>
      <c r="K13" s="29">
        <v>94.5</v>
      </c>
      <c r="L13" s="29">
        <v>96</v>
      </c>
      <c r="M13" s="30">
        <v>96.1</v>
      </c>
    </row>
    <row r="14" spans="1:13" ht="11.25">
      <c r="A14" s="25" t="s">
        <v>40</v>
      </c>
      <c r="B14" s="28">
        <v>104.4</v>
      </c>
      <c r="C14" s="29">
        <v>108.6</v>
      </c>
      <c r="D14" s="29">
        <v>107.8</v>
      </c>
      <c r="E14" s="30">
        <v>105.6</v>
      </c>
      <c r="F14" s="28">
        <v>117.5</v>
      </c>
      <c r="G14" s="29">
        <v>113.2</v>
      </c>
      <c r="H14" s="29">
        <v>107.2</v>
      </c>
      <c r="I14" s="30">
        <v>101.6</v>
      </c>
      <c r="J14" s="28">
        <v>102.4</v>
      </c>
      <c r="K14" s="29">
        <v>93.1</v>
      </c>
      <c r="L14" s="29">
        <v>89.3</v>
      </c>
      <c r="M14" s="30">
        <v>96.9</v>
      </c>
    </row>
    <row r="15" spans="1:13" ht="11.25">
      <c r="A15" s="25" t="s">
        <v>41</v>
      </c>
      <c r="B15" s="22">
        <v>107.9</v>
      </c>
      <c r="C15" s="23">
        <v>108.7</v>
      </c>
      <c r="D15" s="23">
        <v>110.8</v>
      </c>
      <c r="E15" s="26">
        <v>109.9</v>
      </c>
      <c r="F15" s="22">
        <v>100.1</v>
      </c>
      <c r="G15" s="23">
        <v>101.9</v>
      </c>
      <c r="H15" s="23">
        <v>101.4</v>
      </c>
      <c r="I15" s="26">
        <v>101.4</v>
      </c>
      <c r="J15" s="22">
        <v>95.8</v>
      </c>
      <c r="K15" s="23">
        <v>89.5</v>
      </c>
      <c r="L15" s="23">
        <v>91.3</v>
      </c>
      <c r="M15" s="26">
        <v>100.2</v>
      </c>
    </row>
    <row r="16" spans="1:13" ht="11.25">
      <c r="A16" s="25" t="s">
        <v>42</v>
      </c>
      <c r="B16" s="28">
        <v>148.6</v>
      </c>
      <c r="C16" s="29">
        <v>145.8</v>
      </c>
      <c r="D16" s="29">
        <v>125.5</v>
      </c>
      <c r="E16" s="30">
        <v>127.9</v>
      </c>
      <c r="F16" s="28">
        <v>107.2</v>
      </c>
      <c r="G16" s="29">
        <v>95.5</v>
      </c>
      <c r="H16" s="29">
        <v>88.8</v>
      </c>
      <c r="I16" s="30">
        <v>90.1</v>
      </c>
      <c r="J16" s="28">
        <v>104.5</v>
      </c>
      <c r="K16" s="29">
        <v>101.2</v>
      </c>
      <c r="L16" s="29">
        <v>93.2</v>
      </c>
      <c r="M16" s="30">
        <v>84.8</v>
      </c>
    </row>
    <row r="17" spans="1:13" ht="22.5">
      <c r="A17" s="25" t="s">
        <v>43</v>
      </c>
      <c r="B17" s="28">
        <v>100.5</v>
      </c>
      <c r="C17" s="29">
        <v>101</v>
      </c>
      <c r="D17" s="29">
        <v>99.2</v>
      </c>
      <c r="E17" s="30">
        <v>95.3</v>
      </c>
      <c r="F17" s="28">
        <v>105.1</v>
      </c>
      <c r="G17" s="29">
        <v>101.7</v>
      </c>
      <c r="H17" s="29">
        <v>100.4</v>
      </c>
      <c r="I17" s="30">
        <v>99.2</v>
      </c>
      <c r="J17" s="28">
        <v>93.9</v>
      </c>
      <c r="K17" s="29">
        <v>96.8</v>
      </c>
      <c r="L17" s="29">
        <v>95.9</v>
      </c>
      <c r="M17" s="30">
        <v>96.9</v>
      </c>
    </row>
    <row r="18" spans="1:13" ht="11.25">
      <c r="A18" s="25" t="s">
        <v>44</v>
      </c>
      <c r="B18" s="28">
        <v>103.7</v>
      </c>
      <c r="C18" s="29">
        <v>101.3</v>
      </c>
      <c r="D18" s="29">
        <v>101.5</v>
      </c>
      <c r="E18" s="30">
        <v>101.3</v>
      </c>
      <c r="F18" s="28">
        <v>100</v>
      </c>
      <c r="G18" s="29">
        <v>100.9</v>
      </c>
      <c r="H18" s="29">
        <v>99.9</v>
      </c>
      <c r="I18" s="30">
        <v>100</v>
      </c>
      <c r="J18" s="28">
        <v>104.8</v>
      </c>
      <c r="K18" s="29">
        <v>103.1</v>
      </c>
      <c r="L18" s="29">
        <v>101.9</v>
      </c>
      <c r="M18" s="30">
        <v>98.8</v>
      </c>
    </row>
    <row r="19" spans="1:13" ht="11.25">
      <c r="A19" s="25" t="s">
        <v>30</v>
      </c>
      <c r="B19" s="28">
        <v>100</v>
      </c>
      <c r="C19" s="29">
        <v>100</v>
      </c>
      <c r="D19" s="29">
        <v>101.8</v>
      </c>
      <c r="E19" s="30">
        <v>101.7</v>
      </c>
      <c r="F19" s="28">
        <v>100</v>
      </c>
      <c r="G19" s="29">
        <v>99.1</v>
      </c>
      <c r="H19" s="29">
        <v>100</v>
      </c>
      <c r="I19" s="30">
        <v>100</v>
      </c>
      <c r="J19" s="28">
        <v>100.4</v>
      </c>
      <c r="K19" s="29">
        <v>100.2</v>
      </c>
      <c r="L19" s="29">
        <v>100.5</v>
      </c>
      <c r="M19" s="30">
        <v>100.8</v>
      </c>
    </row>
    <row r="20" spans="1:13" ht="11.25">
      <c r="A20" s="25" t="s">
        <v>45</v>
      </c>
      <c r="B20" s="28">
        <v>100</v>
      </c>
      <c r="C20" s="29">
        <v>100</v>
      </c>
      <c r="D20" s="29">
        <v>101.3</v>
      </c>
      <c r="E20" s="30">
        <v>101.4</v>
      </c>
      <c r="F20" s="28">
        <v>99.9</v>
      </c>
      <c r="G20" s="29">
        <v>98.8</v>
      </c>
      <c r="H20" s="29">
        <v>100</v>
      </c>
      <c r="I20" s="30">
        <v>100</v>
      </c>
      <c r="J20" s="28">
        <v>100</v>
      </c>
      <c r="K20" s="29">
        <v>103.2</v>
      </c>
      <c r="L20" s="29">
        <v>102.3</v>
      </c>
      <c r="M20" s="30">
        <v>102.4</v>
      </c>
    </row>
    <row r="21" spans="1:13" ht="11.25">
      <c r="A21" s="25" t="s">
        <v>46</v>
      </c>
      <c r="B21" s="33">
        <v>108.5</v>
      </c>
      <c r="C21" s="34">
        <v>108</v>
      </c>
      <c r="D21" s="34">
        <v>106.9</v>
      </c>
      <c r="E21" s="35">
        <v>113.1</v>
      </c>
      <c r="F21" s="33">
        <v>100.7</v>
      </c>
      <c r="G21" s="34">
        <v>101.8</v>
      </c>
      <c r="H21" s="34">
        <v>101.6</v>
      </c>
      <c r="I21" s="35">
        <v>100.6</v>
      </c>
      <c r="J21" s="33">
        <v>93.5</v>
      </c>
      <c r="K21" s="34">
        <v>96.3</v>
      </c>
      <c r="L21" s="34">
        <v>97.6</v>
      </c>
      <c r="M21" s="35">
        <v>91.7</v>
      </c>
    </row>
  </sheetData>
  <sheetProtection/>
  <mergeCells count="4">
    <mergeCell ref="B4:E4"/>
    <mergeCell ref="F4:I4"/>
    <mergeCell ref="J4:M4"/>
    <mergeCell ref="A4:A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F38"/>
  <sheetViews>
    <sheetView tabSelected="1" zoomScale="120" zoomScaleNormal="120" zoomScalePageLayoutView="0" workbookViewId="0" topLeftCell="A1">
      <pane xSplit="1" ySplit="4" topLeftCell="AT5" activePane="bottomRight" state="frozen"/>
      <selection pane="topLeft" activeCell="A1" sqref="A1"/>
      <selection pane="topRight" activeCell="B1" sqref="B1"/>
      <selection pane="bottomLeft" activeCell="A6" sqref="A6"/>
      <selection pane="bottomRight" activeCell="AT38" sqref="AT38"/>
    </sheetView>
  </sheetViews>
  <sheetFormatPr defaultColWidth="9.33203125" defaultRowHeight="12.75"/>
  <cols>
    <col min="1" max="1" width="49.66015625" style="2" customWidth="1"/>
    <col min="2" max="48" width="7.5" style="2" customWidth="1"/>
    <col min="49" max="49" width="7.33203125" style="2" customWidth="1"/>
    <col min="50" max="50" width="8.66015625" style="2" customWidth="1"/>
    <col min="51" max="16384" width="9.33203125" style="2" customWidth="1"/>
  </cols>
  <sheetData>
    <row r="1" spans="1:3" ht="11.25">
      <c r="A1" s="1" t="s">
        <v>50</v>
      </c>
      <c r="B1" s="1"/>
      <c r="C1" s="1"/>
    </row>
    <row r="2" spans="1:57" ht="11.25">
      <c r="A2" s="18"/>
      <c r="B2" s="18"/>
      <c r="C2" s="18"/>
      <c r="M2" s="36"/>
      <c r="N2" s="37"/>
      <c r="O2" s="37"/>
      <c r="P2" s="36"/>
      <c r="R2" s="38"/>
      <c r="S2" s="38"/>
      <c r="T2" s="38"/>
      <c r="U2" s="38"/>
      <c r="V2" s="38"/>
      <c r="W2" s="38"/>
      <c r="X2" s="38"/>
      <c r="Y2" s="38"/>
      <c r="Z2" s="38"/>
      <c r="AA2" s="38"/>
      <c r="AB2" s="38"/>
      <c r="AC2" s="38"/>
      <c r="AD2" s="38"/>
      <c r="AE2" s="38"/>
      <c r="AF2" s="38"/>
      <c r="AG2" s="38"/>
      <c r="AH2" s="38"/>
      <c r="AL2" s="71"/>
      <c r="AM2" s="71"/>
      <c r="AN2" s="71"/>
      <c r="AO2" s="71"/>
      <c r="AT2" s="72" t="s">
        <v>54</v>
      </c>
      <c r="AU2" s="72"/>
      <c r="AV2" s="72"/>
      <c r="AW2" s="72"/>
      <c r="AX2" s="72"/>
      <c r="AY2" s="72"/>
      <c r="AZ2" s="72"/>
      <c r="BA2" s="72"/>
      <c r="BB2" s="72"/>
      <c r="BC2" s="72"/>
      <c r="BD2" s="72"/>
      <c r="BE2" s="72"/>
    </row>
    <row r="3" spans="1:57" ht="11.25" customHeight="1">
      <c r="A3" s="74"/>
      <c r="B3" s="70" t="s">
        <v>1</v>
      </c>
      <c r="C3" s="70"/>
      <c r="D3" s="70"/>
      <c r="E3" s="70"/>
      <c r="F3" s="70" t="s">
        <v>2</v>
      </c>
      <c r="G3" s="70"/>
      <c r="H3" s="70"/>
      <c r="I3" s="70"/>
      <c r="J3" s="70" t="s">
        <v>3</v>
      </c>
      <c r="K3" s="70"/>
      <c r="L3" s="70"/>
      <c r="M3" s="70"/>
      <c r="N3" s="70" t="s">
        <v>4</v>
      </c>
      <c r="O3" s="70"/>
      <c r="P3" s="70"/>
      <c r="Q3" s="70"/>
      <c r="R3" s="70" t="s">
        <v>5</v>
      </c>
      <c r="S3" s="70"/>
      <c r="T3" s="70"/>
      <c r="U3" s="70"/>
      <c r="V3" s="70" t="s">
        <v>6</v>
      </c>
      <c r="W3" s="70"/>
      <c r="X3" s="70"/>
      <c r="Y3" s="70"/>
      <c r="Z3" s="70" t="s">
        <v>7</v>
      </c>
      <c r="AA3" s="70"/>
      <c r="AB3" s="70"/>
      <c r="AC3" s="70"/>
      <c r="AD3" s="70" t="s">
        <v>85</v>
      </c>
      <c r="AE3" s="70"/>
      <c r="AF3" s="70"/>
      <c r="AG3" s="70"/>
      <c r="AH3" s="70" t="s">
        <v>8</v>
      </c>
      <c r="AI3" s="70"/>
      <c r="AJ3" s="70"/>
      <c r="AK3" s="70"/>
      <c r="AL3" s="70" t="s">
        <v>47</v>
      </c>
      <c r="AM3" s="70"/>
      <c r="AN3" s="70"/>
      <c r="AO3" s="70"/>
      <c r="AP3" s="70" t="s">
        <v>48</v>
      </c>
      <c r="AQ3" s="70"/>
      <c r="AR3" s="70"/>
      <c r="AS3" s="70"/>
      <c r="AT3" s="70" t="s">
        <v>49</v>
      </c>
      <c r="AU3" s="70"/>
      <c r="AV3" s="70"/>
      <c r="AW3" s="70"/>
      <c r="AX3" s="70" t="s">
        <v>52</v>
      </c>
      <c r="AY3" s="70"/>
      <c r="AZ3" s="70"/>
      <c r="BA3" s="70"/>
      <c r="BB3" s="70" t="s">
        <v>58</v>
      </c>
      <c r="BC3" s="70"/>
      <c r="BD3" s="70"/>
      <c r="BE3" s="70"/>
    </row>
    <row r="4" spans="1:57" s="40" customFormat="1" ht="22.5">
      <c r="A4" s="75"/>
      <c r="B4" s="20" t="s">
        <v>9</v>
      </c>
      <c r="C4" s="20" t="s">
        <v>10</v>
      </c>
      <c r="D4" s="20" t="s">
        <v>11</v>
      </c>
      <c r="E4" s="20" t="s">
        <v>12</v>
      </c>
      <c r="F4" s="20" t="s">
        <v>9</v>
      </c>
      <c r="G4" s="20" t="s">
        <v>10</v>
      </c>
      <c r="H4" s="20" t="s">
        <v>11</v>
      </c>
      <c r="I4" s="20" t="s">
        <v>12</v>
      </c>
      <c r="J4" s="20" t="s">
        <v>9</v>
      </c>
      <c r="K4" s="20" t="s">
        <v>10</v>
      </c>
      <c r="L4" s="20" t="s">
        <v>11</v>
      </c>
      <c r="M4" s="20" t="s">
        <v>12</v>
      </c>
      <c r="N4" s="20" t="s">
        <v>9</v>
      </c>
      <c r="O4" s="20" t="s">
        <v>10</v>
      </c>
      <c r="P4" s="20" t="s">
        <v>11</v>
      </c>
      <c r="Q4" s="20" t="s">
        <v>12</v>
      </c>
      <c r="R4" s="20" t="s">
        <v>9</v>
      </c>
      <c r="S4" s="20" t="s">
        <v>10</v>
      </c>
      <c r="T4" s="20" t="s">
        <v>11</v>
      </c>
      <c r="U4" s="20" t="s">
        <v>12</v>
      </c>
      <c r="V4" s="20" t="s">
        <v>9</v>
      </c>
      <c r="W4" s="20" t="s">
        <v>10</v>
      </c>
      <c r="X4" s="20" t="s">
        <v>11</v>
      </c>
      <c r="Y4" s="20" t="s">
        <v>12</v>
      </c>
      <c r="Z4" s="20" t="s">
        <v>9</v>
      </c>
      <c r="AA4" s="20" t="s">
        <v>10</v>
      </c>
      <c r="AB4" s="20" t="s">
        <v>11</v>
      </c>
      <c r="AC4" s="20" t="s">
        <v>12</v>
      </c>
      <c r="AD4" s="20" t="s">
        <v>9</v>
      </c>
      <c r="AE4" s="20" t="s">
        <v>10</v>
      </c>
      <c r="AF4" s="20" t="s">
        <v>11</v>
      </c>
      <c r="AG4" s="20" t="s">
        <v>12</v>
      </c>
      <c r="AH4" s="20" t="s">
        <v>9</v>
      </c>
      <c r="AI4" s="20" t="s">
        <v>10</v>
      </c>
      <c r="AJ4" s="20" t="s">
        <v>11</v>
      </c>
      <c r="AK4" s="20" t="s">
        <v>12</v>
      </c>
      <c r="AL4" s="20" t="s">
        <v>9</v>
      </c>
      <c r="AM4" s="20" t="s">
        <v>10</v>
      </c>
      <c r="AN4" s="20" t="s">
        <v>11</v>
      </c>
      <c r="AO4" s="20" t="s">
        <v>12</v>
      </c>
      <c r="AP4" s="20" t="s">
        <v>9</v>
      </c>
      <c r="AQ4" s="20" t="s">
        <v>10</v>
      </c>
      <c r="AR4" s="20" t="s">
        <v>11</v>
      </c>
      <c r="AS4" s="20" t="s">
        <v>51</v>
      </c>
      <c r="AT4" s="39" t="s">
        <v>9</v>
      </c>
      <c r="AU4" s="20" t="s">
        <v>10</v>
      </c>
      <c r="AV4" s="20" t="s">
        <v>11</v>
      </c>
      <c r="AW4" s="20" t="s">
        <v>12</v>
      </c>
      <c r="AX4" s="39" t="s">
        <v>9</v>
      </c>
      <c r="AY4" s="20" t="s">
        <v>10</v>
      </c>
      <c r="AZ4" s="20" t="s">
        <v>11</v>
      </c>
      <c r="BA4" s="20" t="s">
        <v>51</v>
      </c>
      <c r="BB4" s="39" t="s">
        <v>68</v>
      </c>
      <c r="BC4" s="20" t="s">
        <v>10</v>
      </c>
      <c r="BD4" s="20" t="s">
        <v>11</v>
      </c>
      <c r="BE4" s="20" t="s">
        <v>91</v>
      </c>
    </row>
    <row r="5" spans="1:58" s="43" customFormat="1" ht="11.25">
      <c r="A5" s="41" t="s">
        <v>13</v>
      </c>
      <c r="B5" s="22">
        <v>103</v>
      </c>
      <c r="C5" s="23">
        <v>103.9</v>
      </c>
      <c r="D5" s="23">
        <v>103.5</v>
      </c>
      <c r="E5" s="26">
        <v>103.7</v>
      </c>
      <c r="F5" s="22">
        <v>105.2</v>
      </c>
      <c r="G5" s="23">
        <v>105.7</v>
      </c>
      <c r="H5" s="23">
        <v>105.2</v>
      </c>
      <c r="I5" s="24">
        <v>105</v>
      </c>
      <c r="J5" s="22">
        <v>101.5</v>
      </c>
      <c r="K5" s="23">
        <v>101.5</v>
      </c>
      <c r="L5" s="23">
        <v>101.7</v>
      </c>
      <c r="M5" s="24">
        <v>102.5</v>
      </c>
      <c r="N5" s="22">
        <v>103.9</v>
      </c>
      <c r="O5" s="23">
        <v>104.1</v>
      </c>
      <c r="P5" s="23">
        <v>104.7</v>
      </c>
      <c r="Q5" s="24">
        <v>105.1</v>
      </c>
      <c r="R5" s="22">
        <v>102.7</v>
      </c>
      <c r="S5" s="23">
        <v>102.9</v>
      </c>
      <c r="T5" s="23">
        <v>103</v>
      </c>
      <c r="U5" s="24">
        <v>104.6</v>
      </c>
      <c r="V5" s="22">
        <v>104.8</v>
      </c>
      <c r="W5" s="23">
        <v>103.9</v>
      </c>
      <c r="X5" s="23">
        <v>102.7</v>
      </c>
      <c r="Y5" s="24">
        <v>100.6</v>
      </c>
      <c r="Z5" s="22">
        <v>98.9</v>
      </c>
      <c r="AA5" s="23">
        <v>98.9</v>
      </c>
      <c r="AB5" s="23">
        <v>99.1</v>
      </c>
      <c r="AC5" s="24">
        <v>100.2</v>
      </c>
      <c r="AD5" s="22">
        <v>103.2</v>
      </c>
      <c r="AE5" s="23">
        <v>104.1</v>
      </c>
      <c r="AF5" s="23">
        <v>105</v>
      </c>
      <c r="AG5" s="24">
        <v>104.3</v>
      </c>
      <c r="AH5" s="22">
        <v>103.4</v>
      </c>
      <c r="AI5" s="23">
        <v>103.4</v>
      </c>
      <c r="AJ5" s="23">
        <v>102.8</v>
      </c>
      <c r="AK5" s="24">
        <v>103.1</v>
      </c>
      <c r="AL5" s="22">
        <v>102.1</v>
      </c>
      <c r="AM5" s="23">
        <v>102.4</v>
      </c>
      <c r="AN5" s="23">
        <v>103.1</v>
      </c>
      <c r="AO5" s="24">
        <v>103.7</v>
      </c>
      <c r="AP5" s="22">
        <v>102.4</v>
      </c>
      <c r="AQ5" s="23">
        <v>97.9</v>
      </c>
      <c r="AR5" s="23">
        <v>97.4</v>
      </c>
      <c r="AS5" s="24">
        <v>97.5</v>
      </c>
      <c r="AT5" s="22">
        <v>98.8</v>
      </c>
      <c r="AU5" s="23">
        <v>102</v>
      </c>
      <c r="AV5" s="23">
        <v>103.2</v>
      </c>
      <c r="AW5" s="24">
        <v>103.3</v>
      </c>
      <c r="AX5" s="22">
        <v>104.2</v>
      </c>
      <c r="AY5" s="23">
        <v>103</v>
      </c>
      <c r="AZ5" s="23">
        <v>102.4</v>
      </c>
      <c r="BA5" s="24">
        <v>101.3</v>
      </c>
      <c r="BB5" s="24">
        <v>102.7</v>
      </c>
      <c r="BC5" s="24">
        <v>103.1</v>
      </c>
      <c r="BD5" s="24">
        <v>102.5</v>
      </c>
      <c r="BE5" s="24">
        <v>104.6</v>
      </c>
      <c r="BF5" s="42"/>
    </row>
    <row r="6" spans="1:58" s="43" customFormat="1" ht="11.25">
      <c r="A6" s="41" t="s">
        <v>14</v>
      </c>
      <c r="B6" s="22">
        <v>107.2</v>
      </c>
      <c r="C6" s="23">
        <v>108.4</v>
      </c>
      <c r="D6" s="23">
        <v>105.9</v>
      </c>
      <c r="E6" s="26">
        <v>103.7</v>
      </c>
      <c r="F6" s="22">
        <v>105.2</v>
      </c>
      <c r="G6" s="23">
        <v>104.6</v>
      </c>
      <c r="H6" s="23">
        <v>104.9</v>
      </c>
      <c r="I6" s="26">
        <v>106.9</v>
      </c>
      <c r="J6" s="22">
        <v>101</v>
      </c>
      <c r="K6" s="23">
        <v>100</v>
      </c>
      <c r="L6" s="23">
        <v>98.7</v>
      </c>
      <c r="M6" s="26">
        <v>98.1</v>
      </c>
      <c r="N6" s="22">
        <v>102.5</v>
      </c>
      <c r="O6" s="23">
        <v>103</v>
      </c>
      <c r="P6" s="23">
        <v>104</v>
      </c>
      <c r="Q6" s="26">
        <v>105.3</v>
      </c>
      <c r="R6" s="22">
        <v>103.8</v>
      </c>
      <c r="S6" s="23">
        <v>104.3</v>
      </c>
      <c r="T6" s="23">
        <v>105.3</v>
      </c>
      <c r="U6" s="26">
        <v>113.4</v>
      </c>
      <c r="V6" s="22">
        <v>114.5</v>
      </c>
      <c r="W6" s="23">
        <v>113.5</v>
      </c>
      <c r="X6" s="23">
        <v>110.6</v>
      </c>
      <c r="Y6" s="26">
        <v>101.6</v>
      </c>
      <c r="Z6" s="22">
        <v>101.3</v>
      </c>
      <c r="AA6" s="23">
        <v>99.9</v>
      </c>
      <c r="AB6" s="23">
        <v>100.1</v>
      </c>
      <c r="AC6" s="26">
        <v>102.6</v>
      </c>
      <c r="AD6" s="22">
        <v>111.6</v>
      </c>
      <c r="AE6" s="23">
        <v>113.3</v>
      </c>
      <c r="AF6" s="23">
        <v>112.9</v>
      </c>
      <c r="AG6" s="26">
        <v>112.4</v>
      </c>
      <c r="AH6" s="22">
        <v>107.1</v>
      </c>
      <c r="AI6" s="23">
        <v>108</v>
      </c>
      <c r="AJ6" s="23">
        <v>107.7</v>
      </c>
      <c r="AK6" s="26">
        <v>107.2</v>
      </c>
      <c r="AL6" s="22">
        <v>102.5</v>
      </c>
      <c r="AM6" s="23">
        <v>102.8</v>
      </c>
      <c r="AN6" s="23">
        <v>104.3</v>
      </c>
      <c r="AO6" s="26">
        <v>106.5</v>
      </c>
      <c r="AP6" s="22">
        <v>107.9</v>
      </c>
      <c r="AQ6" s="23">
        <v>105.5</v>
      </c>
      <c r="AR6" s="23">
        <v>103.4</v>
      </c>
      <c r="AS6" s="26">
        <v>102.1</v>
      </c>
      <c r="AT6" s="22">
        <v>102.2</v>
      </c>
      <c r="AU6" s="23">
        <v>103.3</v>
      </c>
      <c r="AV6" s="23">
        <v>103.8</v>
      </c>
      <c r="AW6" s="26">
        <v>103.1</v>
      </c>
      <c r="AX6" s="22">
        <v>106.8</v>
      </c>
      <c r="AY6" s="23">
        <v>105.2</v>
      </c>
      <c r="AZ6" s="23">
        <v>104.4</v>
      </c>
      <c r="BA6" s="26">
        <v>104.9</v>
      </c>
      <c r="BB6" s="26">
        <v>107.1</v>
      </c>
      <c r="BC6" s="26">
        <v>108</v>
      </c>
      <c r="BD6" s="26">
        <v>107.2</v>
      </c>
      <c r="BE6" s="26">
        <v>108</v>
      </c>
      <c r="BF6" s="42"/>
    </row>
    <row r="7" spans="1:58" ht="12.75">
      <c r="A7" s="44" t="s">
        <v>86</v>
      </c>
      <c r="B7" s="28">
        <v>102.3</v>
      </c>
      <c r="C7" s="29">
        <v>102.8</v>
      </c>
      <c r="D7" s="29">
        <v>95.5</v>
      </c>
      <c r="E7" s="30">
        <v>88.3</v>
      </c>
      <c r="F7" s="28">
        <v>101.1</v>
      </c>
      <c r="G7" s="29">
        <v>101.9</v>
      </c>
      <c r="H7" s="29">
        <v>112.3</v>
      </c>
      <c r="I7" s="30">
        <v>132.2</v>
      </c>
      <c r="J7" s="28">
        <v>99.8</v>
      </c>
      <c r="K7" s="29">
        <v>97.5</v>
      </c>
      <c r="L7" s="29">
        <v>94.5</v>
      </c>
      <c r="M7" s="30">
        <v>83.5</v>
      </c>
      <c r="N7" s="28">
        <v>105.1</v>
      </c>
      <c r="O7" s="29">
        <v>106.7</v>
      </c>
      <c r="P7" s="29">
        <v>110.5</v>
      </c>
      <c r="Q7" s="30">
        <v>116.6</v>
      </c>
      <c r="R7" s="28">
        <v>110.5</v>
      </c>
      <c r="S7" s="29">
        <v>109.5</v>
      </c>
      <c r="T7" s="29">
        <v>109</v>
      </c>
      <c r="U7" s="30">
        <v>130.9</v>
      </c>
      <c r="V7" s="28">
        <v>137</v>
      </c>
      <c r="W7" s="29">
        <v>132.2</v>
      </c>
      <c r="X7" s="29">
        <v>128.1</v>
      </c>
      <c r="Y7" s="30">
        <v>107.1</v>
      </c>
      <c r="Z7" s="28">
        <v>107</v>
      </c>
      <c r="AA7" s="29">
        <v>105.6</v>
      </c>
      <c r="AB7" s="29">
        <v>107.7</v>
      </c>
      <c r="AC7" s="30">
        <v>107</v>
      </c>
      <c r="AD7" s="28">
        <v>111.9</v>
      </c>
      <c r="AE7" s="29">
        <v>110.8</v>
      </c>
      <c r="AF7" s="29">
        <v>109.2</v>
      </c>
      <c r="AG7" s="30">
        <v>111.3</v>
      </c>
      <c r="AH7" s="28">
        <v>104.2</v>
      </c>
      <c r="AI7" s="29">
        <v>109</v>
      </c>
      <c r="AJ7" s="29">
        <v>107.9</v>
      </c>
      <c r="AK7" s="30">
        <v>112.2</v>
      </c>
      <c r="AL7" s="28">
        <v>103.8</v>
      </c>
      <c r="AM7" s="29">
        <v>103.9</v>
      </c>
      <c r="AN7" s="29">
        <v>101.7</v>
      </c>
      <c r="AO7" s="30">
        <v>103.8</v>
      </c>
      <c r="AP7" s="28">
        <v>108</v>
      </c>
      <c r="AQ7" s="29">
        <v>106</v>
      </c>
      <c r="AR7" s="29">
        <v>107.3</v>
      </c>
      <c r="AS7" s="30">
        <v>105.2</v>
      </c>
      <c r="AT7" s="28">
        <v>102.2</v>
      </c>
      <c r="AU7" s="29">
        <v>104</v>
      </c>
      <c r="AV7" s="29">
        <v>102.8</v>
      </c>
      <c r="AW7" s="30">
        <v>98.4</v>
      </c>
      <c r="AX7" s="28">
        <v>104.4</v>
      </c>
      <c r="AY7" s="29">
        <v>103.9</v>
      </c>
      <c r="AZ7" s="29">
        <v>110.1</v>
      </c>
      <c r="BA7" s="30">
        <v>116.3</v>
      </c>
      <c r="BB7" s="30">
        <v>113.5</v>
      </c>
      <c r="BC7" s="30">
        <v>114.3</v>
      </c>
      <c r="BD7" s="30">
        <v>99.9</v>
      </c>
      <c r="BE7" s="30">
        <v>99.7</v>
      </c>
      <c r="BF7" s="42"/>
    </row>
    <row r="8" spans="1:58" ht="11.25">
      <c r="A8" s="44" t="s">
        <v>15</v>
      </c>
      <c r="B8" s="28">
        <v>108.2</v>
      </c>
      <c r="C8" s="29">
        <v>108.7</v>
      </c>
      <c r="D8" s="29">
        <v>106.7</v>
      </c>
      <c r="E8" s="30">
        <v>106.1</v>
      </c>
      <c r="F8" s="28">
        <v>106.5</v>
      </c>
      <c r="G8" s="29">
        <v>104.6</v>
      </c>
      <c r="H8" s="29">
        <v>103.2</v>
      </c>
      <c r="I8" s="30">
        <v>102.5</v>
      </c>
      <c r="J8" s="28">
        <v>96.3</v>
      </c>
      <c r="K8" s="29">
        <v>96</v>
      </c>
      <c r="L8" s="29">
        <v>95.1</v>
      </c>
      <c r="M8" s="30">
        <v>97</v>
      </c>
      <c r="N8" s="28">
        <v>98.7</v>
      </c>
      <c r="O8" s="29">
        <v>98.1</v>
      </c>
      <c r="P8" s="29">
        <v>98.6</v>
      </c>
      <c r="Q8" s="30">
        <v>99.5</v>
      </c>
      <c r="R8" s="28">
        <v>100.5</v>
      </c>
      <c r="S8" s="29">
        <v>101.5</v>
      </c>
      <c r="T8" s="29">
        <v>102.4</v>
      </c>
      <c r="U8" s="30">
        <v>96</v>
      </c>
      <c r="V8" s="28">
        <v>92.8</v>
      </c>
      <c r="W8" s="29">
        <v>94.7</v>
      </c>
      <c r="X8" s="29">
        <v>94.2</v>
      </c>
      <c r="Y8" s="30">
        <v>99.2</v>
      </c>
      <c r="Z8" s="28">
        <v>98.2</v>
      </c>
      <c r="AA8" s="29">
        <v>96.4</v>
      </c>
      <c r="AB8" s="29">
        <v>95.4</v>
      </c>
      <c r="AC8" s="30">
        <v>99.3</v>
      </c>
      <c r="AD8" s="28">
        <v>111</v>
      </c>
      <c r="AE8" s="29">
        <v>112.3</v>
      </c>
      <c r="AF8" s="29">
        <v>112.1</v>
      </c>
      <c r="AG8" s="30">
        <v>107.4</v>
      </c>
      <c r="AH8" s="28">
        <v>105.1</v>
      </c>
      <c r="AI8" s="29">
        <v>104.1</v>
      </c>
      <c r="AJ8" s="29">
        <v>103.3</v>
      </c>
      <c r="AK8" s="30">
        <v>103.7</v>
      </c>
      <c r="AL8" s="28">
        <v>101.5</v>
      </c>
      <c r="AM8" s="29">
        <v>101</v>
      </c>
      <c r="AN8" s="29">
        <v>102.1</v>
      </c>
      <c r="AO8" s="30">
        <v>104.4</v>
      </c>
      <c r="AP8" s="28">
        <v>104.8</v>
      </c>
      <c r="AQ8" s="29">
        <v>102.8</v>
      </c>
      <c r="AR8" s="29">
        <v>100.5</v>
      </c>
      <c r="AS8" s="30">
        <v>100</v>
      </c>
      <c r="AT8" s="28">
        <v>101.2</v>
      </c>
      <c r="AU8" s="29">
        <v>101.1</v>
      </c>
      <c r="AV8" s="29">
        <v>102.1</v>
      </c>
      <c r="AW8" s="30">
        <v>102.8</v>
      </c>
      <c r="AX8" s="28">
        <v>106.4</v>
      </c>
      <c r="AY8" s="29">
        <v>104.2</v>
      </c>
      <c r="AZ8" s="29">
        <v>102.6</v>
      </c>
      <c r="BA8" s="30">
        <v>99.1</v>
      </c>
      <c r="BB8" s="30">
        <v>98.8</v>
      </c>
      <c r="BC8" s="30">
        <v>101</v>
      </c>
      <c r="BD8" s="30">
        <v>102.1</v>
      </c>
      <c r="BE8" s="30">
        <v>104.4</v>
      </c>
      <c r="BF8" s="42"/>
    </row>
    <row r="9" spans="1:58" ht="9.75" customHeight="1">
      <c r="A9" s="45" t="s">
        <v>16</v>
      </c>
      <c r="B9" s="28">
        <v>106.9</v>
      </c>
      <c r="C9" s="29">
        <v>107.3</v>
      </c>
      <c r="D9" s="29">
        <v>106.9</v>
      </c>
      <c r="E9" s="30">
        <v>108.1</v>
      </c>
      <c r="F9" s="28">
        <v>107.3</v>
      </c>
      <c r="G9" s="29">
        <v>101.6</v>
      </c>
      <c r="H9" s="29">
        <v>96.6</v>
      </c>
      <c r="I9" s="30">
        <v>94.6</v>
      </c>
      <c r="J9" s="28">
        <v>85.7</v>
      </c>
      <c r="K9" s="29">
        <v>88.6</v>
      </c>
      <c r="L9" s="29">
        <v>90.7</v>
      </c>
      <c r="M9" s="30">
        <v>92.3</v>
      </c>
      <c r="N9" s="28">
        <v>94.9</v>
      </c>
      <c r="O9" s="29">
        <v>92.9</v>
      </c>
      <c r="P9" s="29">
        <v>93.1</v>
      </c>
      <c r="Q9" s="30">
        <v>93.4</v>
      </c>
      <c r="R9" s="28">
        <v>96.5</v>
      </c>
      <c r="S9" s="29">
        <v>97.6</v>
      </c>
      <c r="T9" s="29">
        <v>99.1</v>
      </c>
      <c r="U9" s="30">
        <v>84.8</v>
      </c>
      <c r="V9" s="28">
        <v>89.1</v>
      </c>
      <c r="W9" s="29">
        <v>88.9</v>
      </c>
      <c r="X9" s="29">
        <v>87.2</v>
      </c>
      <c r="Y9" s="30">
        <v>101</v>
      </c>
      <c r="Z9" s="28">
        <v>99.9</v>
      </c>
      <c r="AA9" s="29">
        <v>99.5</v>
      </c>
      <c r="AB9" s="29">
        <v>96.7</v>
      </c>
      <c r="AC9" s="30">
        <v>100.1</v>
      </c>
      <c r="AD9" s="28">
        <v>104.7</v>
      </c>
      <c r="AE9" s="29">
        <v>108.8</v>
      </c>
      <c r="AF9" s="29">
        <v>111.2</v>
      </c>
      <c r="AG9" s="30">
        <v>107.1</v>
      </c>
      <c r="AH9" s="28">
        <v>109.6</v>
      </c>
      <c r="AI9" s="29">
        <v>108.9</v>
      </c>
      <c r="AJ9" s="29">
        <v>108.1</v>
      </c>
      <c r="AK9" s="30">
        <v>103.7</v>
      </c>
      <c r="AL9" s="28">
        <v>104</v>
      </c>
      <c r="AM9" s="29">
        <v>101.1</v>
      </c>
      <c r="AN9" s="29">
        <v>102.3</v>
      </c>
      <c r="AO9" s="30">
        <v>105.4</v>
      </c>
      <c r="AP9" s="28">
        <v>104.2</v>
      </c>
      <c r="AQ9" s="29">
        <v>102.1</v>
      </c>
      <c r="AR9" s="29">
        <v>98</v>
      </c>
      <c r="AS9" s="30">
        <v>97.1</v>
      </c>
      <c r="AT9" s="28">
        <v>92.2</v>
      </c>
      <c r="AU9" s="29">
        <v>95.8</v>
      </c>
      <c r="AV9" s="29">
        <v>98</v>
      </c>
      <c r="AW9" s="30">
        <v>101.5</v>
      </c>
      <c r="AX9" s="28">
        <v>109.4</v>
      </c>
      <c r="AY9" s="29">
        <v>104</v>
      </c>
      <c r="AZ9" s="29">
        <v>102.2</v>
      </c>
      <c r="BA9" s="30">
        <v>100.2</v>
      </c>
      <c r="BB9" s="30">
        <v>98.8</v>
      </c>
      <c r="BC9" s="30">
        <v>103.3</v>
      </c>
      <c r="BD9" s="30">
        <v>105.1</v>
      </c>
      <c r="BE9" s="30">
        <v>103.9</v>
      </c>
      <c r="BF9" s="42"/>
    </row>
    <row r="10" spans="1:58" ht="11.25">
      <c r="A10" s="45" t="s">
        <v>17</v>
      </c>
      <c r="B10" s="28">
        <v>116.8</v>
      </c>
      <c r="C10" s="29">
        <v>119.1</v>
      </c>
      <c r="D10" s="29">
        <v>114.1</v>
      </c>
      <c r="E10" s="30">
        <v>109.1</v>
      </c>
      <c r="F10" s="28">
        <v>107.6</v>
      </c>
      <c r="G10" s="29">
        <v>106.8</v>
      </c>
      <c r="H10" s="29">
        <v>109.4</v>
      </c>
      <c r="I10" s="30">
        <v>112.1</v>
      </c>
      <c r="J10" s="28">
        <v>109.3</v>
      </c>
      <c r="K10" s="29">
        <v>105.9</v>
      </c>
      <c r="L10" s="29">
        <v>100.5</v>
      </c>
      <c r="M10" s="30">
        <v>102.8</v>
      </c>
      <c r="N10" s="28">
        <v>101.4</v>
      </c>
      <c r="O10" s="29">
        <v>100.7</v>
      </c>
      <c r="P10" s="29">
        <v>100.6</v>
      </c>
      <c r="Q10" s="30">
        <v>102.1</v>
      </c>
      <c r="R10" s="28">
        <v>98.2</v>
      </c>
      <c r="S10" s="29">
        <v>100.8</v>
      </c>
      <c r="T10" s="29">
        <v>103</v>
      </c>
      <c r="U10" s="30">
        <v>103.8</v>
      </c>
      <c r="V10" s="28">
        <v>96.7</v>
      </c>
      <c r="W10" s="29">
        <v>99.8</v>
      </c>
      <c r="X10" s="29">
        <v>100.6</v>
      </c>
      <c r="Y10" s="30">
        <v>97.3</v>
      </c>
      <c r="Z10" s="28">
        <v>94.6</v>
      </c>
      <c r="AA10" s="29">
        <v>93.1</v>
      </c>
      <c r="AB10" s="29">
        <v>92.4</v>
      </c>
      <c r="AC10" s="30">
        <v>99</v>
      </c>
      <c r="AD10" s="28">
        <v>116.1</v>
      </c>
      <c r="AE10" s="29">
        <v>113.3</v>
      </c>
      <c r="AF10" s="29">
        <v>110.3</v>
      </c>
      <c r="AG10" s="30">
        <v>103.6</v>
      </c>
      <c r="AH10" s="28">
        <v>98.5</v>
      </c>
      <c r="AI10" s="29">
        <v>98</v>
      </c>
      <c r="AJ10" s="29">
        <v>98.9</v>
      </c>
      <c r="AK10" s="30">
        <v>104.7</v>
      </c>
      <c r="AL10" s="28">
        <v>101.5</v>
      </c>
      <c r="AM10" s="29">
        <v>103.1</v>
      </c>
      <c r="AN10" s="29">
        <v>103.4</v>
      </c>
      <c r="AO10" s="30">
        <v>105.3</v>
      </c>
      <c r="AP10" s="28">
        <v>107.3</v>
      </c>
      <c r="AQ10" s="29">
        <v>104.5</v>
      </c>
      <c r="AR10" s="29">
        <v>104.4</v>
      </c>
      <c r="AS10" s="30">
        <v>104.3</v>
      </c>
      <c r="AT10" s="28">
        <v>111.7</v>
      </c>
      <c r="AU10" s="29">
        <v>107.8</v>
      </c>
      <c r="AV10" s="29">
        <v>107</v>
      </c>
      <c r="AW10" s="30">
        <v>104</v>
      </c>
      <c r="AX10" s="28">
        <v>104.1</v>
      </c>
      <c r="AY10" s="29">
        <v>104.4</v>
      </c>
      <c r="AZ10" s="29">
        <v>102.5</v>
      </c>
      <c r="BA10" s="30">
        <v>98.9</v>
      </c>
      <c r="BB10" s="30">
        <v>101.2</v>
      </c>
      <c r="BC10" s="30">
        <v>100.3</v>
      </c>
      <c r="BD10" s="30">
        <v>101.7</v>
      </c>
      <c r="BE10" s="30">
        <v>105.7</v>
      </c>
      <c r="BF10" s="42"/>
    </row>
    <row r="11" spans="1:58" ht="11.25">
      <c r="A11" s="45" t="s">
        <v>18</v>
      </c>
      <c r="B11" s="28">
        <v>115.5</v>
      </c>
      <c r="C11" s="29">
        <v>117</v>
      </c>
      <c r="D11" s="29">
        <v>119.4</v>
      </c>
      <c r="E11" s="30">
        <v>104.2</v>
      </c>
      <c r="F11" s="28">
        <v>111.4</v>
      </c>
      <c r="G11" s="29">
        <v>110.1</v>
      </c>
      <c r="H11" s="29">
        <v>106.5</v>
      </c>
      <c r="I11" s="30">
        <v>97.9</v>
      </c>
      <c r="J11" s="28">
        <v>94.4</v>
      </c>
      <c r="K11" s="29">
        <v>95.3</v>
      </c>
      <c r="L11" s="29">
        <v>96.5</v>
      </c>
      <c r="M11" s="30">
        <v>96</v>
      </c>
      <c r="N11" s="28">
        <v>91.5</v>
      </c>
      <c r="O11" s="29">
        <v>94.9</v>
      </c>
      <c r="P11" s="29">
        <v>96.1</v>
      </c>
      <c r="Q11" s="30">
        <v>98.9</v>
      </c>
      <c r="R11" s="28">
        <v>114.5</v>
      </c>
      <c r="S11" s="29">
        <v>111.5</v>
      </c>
      <c r="T11" s="29">
        <v>110.1</v>
      </c>
      <c r="U11" s="30">
        <v>95.7</v>
      </c>
      <c r="V11" s="28">
        <v>83.5</v>
      </c>
      <c r="W11" s="29">
        <v>97.6</v>
      </c>
      <c r="X11" s="29">
        <v>88.8</v>
      </c>
      <c r="Y11" s="30">
        <v>103.4</v>
      </c>
      <c r="Z11" s="28">
        <v>112.2</v>
      </c>
      <c r="AA11" s="29">
        <v>105.6</v>
      </c>
      <c r="AB11" s="29">
        <v>107.7</v>
      </c>
      <c r="AC11" s="30">
        <v>103</v>
      </c>
      <c r="AD11" s="28">
        <v>101.1</v>
      </c>
      <c r="AE11" s="29">
        <v>106.8</v>
      </c>
      <c r="AF11" s="29">
        <v>110.5</v>
      </c>
      <c r="AG11" s="30">
        <v>112.6</v>
      </c>
      <c r="AH11" s="28">
        <v>120.6</v>
      </c>
      <c r="AI11" s="29">
        <v>116.8</v>
      </c>
      <c r="AJ11" s="29">
        <v>110.5</v>
      </c>
      <c r="AK11" s="30">
        <v>102.5</v>
      </c>
      <c r="AL11" s="28">
        <v>96.3</v>
      </c>
      <c r="AM11" s="29">
        <v>98.7</v>
      </c>
      <c r="AN11" s="29">
        <v>101</v>
      </c>
      <c r="AO11" s="30">
        <v>100.9</v>
      </c>
      <c r="AP11" s="28">
        <v>97.3</v>
      </c>
      <c r="AQ11" s="29">
        <v>102</v>
      </c>
      <c r="AR11" s="29">
        <v>100.6</v>
      </c>
      <c r="AS11" s="30">
        <v>100.7</v>
      </c>
      <c r="AT11" s="28">
        <v>100.3</v>
      </c>
      <c r="AU11" s="29">
        <v>100.6</v>
      </c>
      <c r="AV11" s="29">
        <v>101.5</v>
      </c>
      <c r="AW11" s="30">
        <v>105.2</v>
      </c>
      <c r="AX11" s="28">
        <v>104</v>
      </c>
      <c r="AY11" s="29">
        <v>104</v>
      </c>
      <c r="AZ11" s="29">
        <v>105.2</v>
      </c>
      <c r="BA11" s="30">
        <v>101.8</v>
      </c>
      <c r="BB11" s="30">
        <v>99.3</v>
      </c>
      <c r="BC11" s="30">
        <v>103.4</v>
      </c>
      <c r="BD11" s="30">
        <v>100.9</v>
      </c>
      <c r="BE11" s="30">
        <v>99.3</v>
      </c>
      <c r="BF11" s="42"/>
    </row>
    <row r="12" spans="1:58" ht="22.5">
      <c r="A12" s="46" t="s">
        <v>19</v>
      </c>
      <c r="B12" s="28">
        <v>61</v>
      </c>
      <c r="C12" s="29">
        <v>52.3</v>
      </c>
      <c r="D12" s="29">
        <v>56.6</v>
      </c>
      <c r="E12" s="30">
        <v>104.5</v>
      </c>
      <c r="F12" s="28">
        <v>99.4</v>
      </c>
      <c r="G12" s="29">
        <v>97.4</v>
      </c>
      <c r="H12" s="29">
        <v>91.9</v>
      </c>
      <c r="I12" s="30">
        <v>91</v>
      </c>
      <c r="J12" s="28">
        <v>71</v>
      </c>
      <c r="K12" s="29">
        <v>75.5</v>
      </c>
      <c r="L12" s="29">
        <v>76.8</v>
      </c>
      <c r="M12" s="30">
        <v>80.1</v>
      </c>
      <c r="N12" s="28">
        <v>89.2</v>
      </c>
      <c r="O12" s="29">
        <v>85.6</v>
      </c>
      <c r="P12" s="29">
        <v>84.4</v>
      </c>
      <c r="Q12" s="30">
        <v>86</v>
      </c>
      <c r="R12" s="28">
        <v>101.5</v>
      </c>
      <c r="S12" s="29">
        <v>95.6</v>
      </c>
      <c r="T12" s="29">
        <v>92.4</v>
      </c>
      <c r="U12" s="30">
        <v>87.8</v>
      </c>
      <c r="V12" s="28">
        <v>85.9</v>
      </c>
      <c r="W12" s="29">
        <v>81.4</v>
      </c>
      <c r="X12" s="29">
        <v>85.6</v>
      </c>
      <c r="Y12" s="30">
        <v>95.1</v>
      </c>
      <c r="Z12" s="28">
        <v>90.6</v>
      </c>
      <c r="AA12" s="29">
        <v>95.8</v>
      </c>
      <c r="AB12" s="29">
        <v>99.4</v>
      </c>
      <c r="AC12" s="30">
        <v>97.8</v>
      </c>
      <c r="AD12" s="28">
        <v>111.9</v>
      </c>
      <c r="AE12" s="29">
        <v>110.4</v>
      </c>
      <c r="AF12" s="29">
        <v>106.6</v>
      </c>
      <c r="AG12" s="30">
        <v>110.3</v>
      </c>
      <c r="AH12" s="28">
        <v>104.9</v>
      </c>
      <c r="AI12" s="29">
        <v>102.3</v>
      </c>
      <c r="AJ12" s="29">
        <v>100.9</v>
      </c>
      <c r="AK12" s="30">
        <v>92.4</v>
      </c>
      <c r="AL12" s="28">
        <v>100.8</v>
      </c>
      <c r="AM12" s="29">
        <v>97.1</v>
      </c>
      <c r="AN12" s="29">
        <v>97.2</v>
      </c>
      <c r="AO12" s="30">
        <v>105.7</v>
      </c>
      <c r="AP12" s="28">
        <v>103.9</v>
      </c>
      <c r="AQ12" s="29">
        <v>98.8</v>
      </c>
      <c r="AR12" s="29">
        <v>94.5</v>
      </c>
      <c r="AS12" s="30">
        <v>97</v>
      </c>
      <c r="AT12" s="28">
        <v>106.8</v>
      </c>
      <c r="AU12" s="29">
        <v>103.1</v>
      </c>
      <c r="AV12" s="29">
        <v>105.1</v>
      </c>
      <c r="AW12" s="30">
        <v>107.2</v>
      </c>
      <c r="AX12" s="28">
        <v>111.5</v>
      </c>
      <c r="AY12" s="29">
        <v>106.2</v>
      </c>
      <c r="AZ12" s="29">
        <v>104.7</v>
      </c>
      <c r="BA12" s="30">
        <v>95.4</v>
      </c>
      <c r="BB12" s="30">
        <v>97.9</v>
      </c>
      <c r="BC12" s="30">
        <v>98.3</v>
      </c>
      <c r="BD12" s="30">
        <v>99</v>
      </c>
      <c r="BE12" s="30">
        <v>100.3</v>
      </c>
      <c r="BF12" s="42"/>
    </row>
    <row r="13" spans="1:58" ht="11.25">
      <c r="A13" s="44" t="s">
        <v>20</v>
      </c>
      <c r="B13" s="28">
        <v>94.6</v>
      </c>
      <c r="C13" s="29">
        <v>102.6</v>
      </c>
      <c r="D13" s="29">
        <v>105.6</v>
      </c>
      <c r="E13" s="30">
        <v>99</v>
      </c>
      <c r="F13" s="28">
        <v>102.3</v>
      </c>
      <c r="G13" s="29">
        <v>98.5</v>
      </c>
      <c r="H13" s="29">
        <v>98.5</v>
      </c>
      <c r="I13" s="30">
        <v>95.4</v>
      </c>
      <c r="J13" s="28">
        <v>86.6</v>
      </c>
      <c r="K13" s="29">
        <v>88.6</v>
      </c>
      <c r="L13" s="29">
        <v>93.4</v>
      </c>
      <c r="M13" s="30">
        <v>98.2</v>
      </c>
      <c r="N13" s="28">
        <v>93.3</v>
      </c>
      <c r="O13" s="29">
        <v>97.6</v>
      </c>
      <c r="P13" s="29">
        <v>100.8</v>
      </c>
      <c r="Q13" s="30">
        <v>101.1</v>
      </c>
      <c r="R13" s="28">
        <v>104.5</v>
      </c>
      <c r="S13" s="29">
        <v>105.1</v>
      </c>
      <c r="T13" s="29">
        <v>102.8</v>
      </c>
      <c r="U13" s="30">
        <v>101.9</v>
      </c>
      <c r="V13" s="28">
        <v>106.4</v>
      </c>
      <c r="W13" s="29">
        <v>103.6</v>
      </c>
      <c r="X13" s="29">
        <v>105.4</v>
      </c>
      <c r="Y13" s="30">
        <v>102.7</v>
      </c>
      <c r="Z13" s="28">
        <v>104.6</v>
      </c>
      <c r="AA13" s="29">
        <v>102.9</v>
      </c>
      <c r="AB13" s="29">
        <v>103.6</v>
      </c>
      <c r="AC13" s="30">
        <v>109</v>
      </c>
      <c r="AD13" s="28">
        <v>105.3</v>
      </c>
      <c r="AE13" s="29">
        <v>109.7</v>
      </c>
      <c r="AF13" s="29">
        <v>108.7</v>
      </c>
      <c r="AG13" s="30">
        <v>113.7</v>
      </c>
      <c r="AH13" s="28">
        <v>113.5</v>
      </c>
      <c r="AI13" s="29">
        <v>109.8</v>
      </c>
      <c r="AJ13" s="29">
        <v>110.2</v>
      </c>
      <c r="AK13" s="30">
        <v>102</v>
      </c>
      <c r="AL13" s="28">
        <v>105.5</v>
      </c>
      <c r="AM13" s="29">
        <v>108.2</v>
      </c>
      <c r="AN13" s="29">
        <v>110.9</v>
      </c>
      <c r="AO13" s="30">
        <v>112.1</v>
      </c>
      <c r="AP13" s="28">
        <v>109.6</v>
      </c>
      <c r="AQ13" s="29">
        <v>110.9</v>
      </c>
      <c r="AR13" s="29">
        <v>111.4</v>
      </c>
      <c r="AS13" s="30">
        <v>112.4</v>
      </c>
      <c r="AT13" s="28">
        <v>114.8</v>
      </c>
      <c r="AU13" s="29">
        <v>112.2</v>
      </c>
      <c r="AV13" s="29">
        <v>108.8</v>
      </c>
      <c r="AW13" s="30">
        <v>106.5</v>
      </c>
      <c r="AX13" s="28">
        <v>106.8</v>
      </c>
      <c r="AY13" s="29">
        <v>107.7</v>
      </c>
      <c r="AZ13" s="29">
        <v>103.9</v>
      </c>
      <c r="BA13" s="30">
        <v>107.3</v>
      </c>
      <c r="BB13" s="30">
        <v>119</v>
      </c>
      <c r="BC13" s="30">
        <v>112.9</v>
      </c>
      <c r="BD13" s="30">
        <v>112.8</v>
      </c>
      <c r="BE13" s="30">
        <v>117.4</v>
      </c>
      <c r="BF13" s="42"/>
    </row>
    <row r="14" spans="1:58" s="12" customFormat="1" ht="11.25">
      <c r="A14" s="41" t="s">
        <v>21</v>
      </c>
      <c r="B14" s="22">
        <v>99.6</v>
      </c>
      <c r="C14" s="23">
        <v>100.2</v>
      </c>
      <c r="D14" s="23">
        <v>101.4</v>
      </c>
      <c r="E14" s="26">
        <v>103.8</v>
      </c>
      <c r="F14" s="22">
        <v>105.3</v>
      </c>
      <c r="G14" s="23">
        <v>106.9</v>
      </c>
      <c r="H14" s="23">
        <v>105.5</v>
      </c>
      <c r="I14" s="26">
        <v>103.6</v>
      </c>
      <c r="J14" s="22">
        <v>102.2</v>
      </c>
      <c r="K14" s="23">
        <v>103.6</v>
      </c>
      <c r="L14" s="23">
        <v>105</v>
      </c>
      <c r="M14" s="26">
        <v>107.2</v>
      </c>
      <c r="N14" s="22">
        <v>105.2</v>
      </c>
      <c r="O14" s="23">
        <v>105.2</v>
      </c>
      <c r="P14" s="23">
        <v>105.5</v>
      </c>
      <c r="Q14" s="26">
        <v>105.1</v>
      </c>
      <c r="R14" s="22">
        <v>102.2</v>
      </c>
      <c r="S14" s="23">
        <v>101.9</v>
      </c>
      <c r="T14" s="23">
        <v>101.4</v>
      </c>
      <c r="U14" s="26">
        <v>99.1</v>
      </c>
      <c r="V14" s="22">
        <v>99.1</v>
      </c>
      <c r="W14" s="23">
        <v>98.2</v>
      </c>
      <c r="X14" s="23">
        <v>97.8</v>
      </c>
      <c r="Y14" s="26">
        <v>100.2</v>
      </c>
      <c r="Z14" s="22">
        <v>97.3</v>
      </c>
      <c r="AA14" s="23">
        <v>98.4</v>
      </c>
      <c r="AB14" s="23">
        <v>98.4</v>
      </c>
      <c r="AC14" s="26">
        <v>98.6</v>
      </c>
      <c r="AD14" s="22">
        <v>98.6</v>
      </c>
      <c r="AE14" s="23">
        <v>98.8</v>
      </c>
      <c r="AF14" s="23">
        <v>99.3</v>
      </c>
      <c r="AG14" s="26">
        <v>99.5</v>
      </c>
      <c r="AH14" s="22">
        <v>101.7</v>
      </c>
      <c r="AI14" s="23">
        <v>100.9</v>
      </c>
      <c r="AJ14" s="23">
        <v>100.1</v>
      </c>
      <c r="AK14" s="26">
        <v>100.8</v>
      </c>
      <c r="AL14" s="22">
        <v>101.8</v>
      </c>
      <c r="AM14" s="23">
        <v>102.3</v>
      </c>
      <c r="AN14" s="23">
        <v>102.4</v>
      </c>
      <c r="AO14" s="26">
        <v>102.2</v>
      </c>
      <c r="AP14" s="22">
        <v>99.1</v>
      </c>
      <c r="AQ14" s="23">
        <v>93.3</v>
      </c>
      <c r="AR14" s="23">
        <v>93.6</v>
      </c>
      <c r="AS14" s="26">
        <v>94.5</v>
      </c>
      <c r="AT14" s="22">
        <v>96.8</v>
      </c>
      <c r="AU14" s="23">
        <v>101.2</v>
      </c>
      <c r="AV14" s="23">
        <v>102.2</v>
      </c>
      <c r="AW14" s="26">
        <v>103.7</v>
      </c>
      <c r="AX14" s="22">
        <v>102.5</v>
      </c>
      <c r="AY14" s="23">
        <v>101.8</v>
      </c>
      <c r="AZ14" s="23">
        <v>101.3</v>
      </c>
      <c r="BA14" s="26">
        <v>99.5</v>
      </c>
      <c r="BB14" s="26">
        <v>101.2</v>
      </c>
      <c r="BC14" s="26">
        <v>101</v>
      </c>
      <c r="BD14" s="26">
        <v>101</v>
      </c>
      <c r="BE14" s="26">
        <v>103.4</v>
      </c>
      <c r="BF14" s="42"/>
    </row>
    <row r="15" spans="1:58" ht="22.5">
      <c r="A15" s="44" t="s">
        <v>22</v>
      </c>
      <c r="B15" s="28">
        <v>108.7</v>
      </c>
      <c r="C15" s="29">
        <v>107</v>
      </c>
      <c r="D15" s="29">
        <v>106.9</v>
      </c>
      <c r="E15" s="30">
        <v>108.1</v>
      </c>
      <c r="F15" s="28">
        <v>115.2</v>
      </c>
      <c r="G15" s="29">
        <v>117</v>
      </c>
      <c r="H15" s="29">
        <v>119.3</v>
      </c>
      <c r="I15" s="30">
        <v>113.1</v>
      </c>
      <c r="J15" s="28">
        <v>113.4</v>
      </c>
      <c r="K15" s="29">
        <v>114.9</v>
      </c>
      <c r="L15" s="29">
        <v>113.3</v>
      </c>
      <c r="M15" s="30">
        <v>117.8</v>
      </c>
      <c r="N15" s="28">
        <v>108.7</v>
      </c>
      <c r="O15" s="29">
        <v>107.9</v>
      </c>
      <c r="P15" s="29">
        <v>108.2</v>
      </c>
      <c r="Q15" s="30">
        <v>107.1</v>
      </c>
      <c r="R15" s="28">
        <v>110.5</v>
      </c>
      <c r="S15" s="29">
        <v>108</v>
      </c>
      <c r="T15" s="29">
        <v>108.1</v>
      </c>
      <c r="U15" s="30">
        <v>108.8</v>
      </c>
      <c r="V15" s="28">
        <v>101</v>
      </c>
      <c r="W15" s="29">
        <v>103.3</v>
      </c>
      <c r="X15" s="29">
        <v>103.5</v>
      </c>
      <c r="Y15" s="30">
        <v>99.5</v>
      </c>
      <c r="Z15" s="28">
        <v>94.3</v>
      </c>
      <c r="AA15" s="29">
        <v>94.5</v>
      </c>
      <c r="AB15" s="29">
        <v>93.2</v>
      </c>
      <c r="AC15" s="30">
        <v>94.8</v>
      </c>
      <c r="AD15" s="28">
        <v>101.1</v>
      </c>
      <c r="AE15" s="29">
        <v>99.5</v>
      </c>
      <c r="AF15" s="29">
        <v>100</v>
      </c>
      <c r="AG15" s="30">
        <v>101</v>
      </c>
      <c r="AH15" s="28">
        <v>101.5</v>
      </c>
      <c r="AI15" s="29">
        <v>100.9</v>
      </c>
      <c r="AJ15" s="29">
        <v>102.2</v>
      </c>
      <c r="AK15" s="30">
        <v>102.7</v>
      </c>
      <c r="AL15" s="28">
        <v>105.1</v>
      </c>
      <c r="AM15" s="29">
        <v>105.7</v>
      </c>
      <c r="AN15" s="29">
        <v>105.2</v>
      </c>
      <c r="AO15" s="30">
        <v>104.5</v>
      </c>
      <c r="AP15" s="28">
        <v>98.4</v>
      </c>
      <c r="AQ15" s="29">
        <v>88.5</v>
      </c>
      <c r="AR15" s="29">
        <v>90.1</v>
      </c>
      <c r="AS15" s="30">
        <v>97.4</v>
      </c>
      <c r="AT15" s="28">
        <v>96.1</v>
      </c>
      <c r="AU15" s="29">
        <v>105.9</v>
      </c>
      <c r="AV15" s="29">
        <v>106.3</v>
      </c>
      <c r="AW15" s="30">
        <v>102.4</v>
      </c>
      <c r="AX15" s="28">
        <v>107.2</v>
      </c>
      <c r="AY15" s="29">
        <v>105.6</v>
      </c>
      <c r="AZ15" s="29">
        <v>103.4</v>
      </c>
      <c r="BA15" s="30">
        <v>101.4</v>
      </c>
      <c r="BB15" s="30">
        <v>104.4</v>
      </c>
      <c r="BC15" s="30">
        <v>105</v>
      </c>
      <c r="BD15" s="30">
        <v>105.9</v>
      </c>
      <c r="BE15" s="30">
        <v>109.4</v>
      </c>
      <c r="BF15" s="42"/>
    </row>
    <row r="16" spans="1:58" ht="11.25">
      <c r="A16" s="44" t="s">
        <v>23</v>
      </c>
      <c r="B16" s="28">
        <v>92.5</v>
      </c>
      <c r="C16" s="29">
        <v>96.7</v>
      </c>
      <c r="D16" s="29">
        <v>98.2</v>
      </c>
      <c r="E16" s="30">
        <v>99.9</v>
      </c>
      <c r="F16" s="28">
        <v>105.6</v>
      </c>
      <c r="G16" s="29">
        <v>105.1</v>
      </c>
      <c r="H16" s="29">
        <v>102.1</v>
      </c>
      <c r="I16" s="30">
        <v>99.5</v>
      </c>
      <c r="J16" s="28">
        <v>95.2</v>
      </c>
      <c r="K16" s="29">
        <v>96.7</v>
      </c>
      <c r="L16" s="29">
        <v>100</v>
      </c>
      <c r="M16" s="30">
        <v>103.3</v>
      </c>
      <c r="N16" s="28">
        <v>108.7</v>
      </c>
      <c r="O16" s="29">
        <v>109.8</v>
      </c>
      <c r="P16" s="29">
        <v>109</v>
      </c>
      <c r="Q16" s="30">
        <v>108</v>
      </c>
      <c r="R16" s="28">
        <v>96.2</v>
      </c>
      <c r="S16" s="29">
        <v>96.4</v>
      </c>
      <c r="T16" s="29">
        <v>98.3</v>
      </c>
      <c r="U16" s="30">
        <v>104.3</v>
      </c>
      <c r="V16" s="28">
        <v>112.5</v>
      </c>
      <c r="W16" s="29">
        <v>110.3</v>
      </c>
      <c r="X16" s="29">
        <v>109.2</v>
      </c>
      <c r="Y16" s="30">
        <v>99.8</v>
      </c>
      <c r="Z16" s="28">
        <v>101.6</v>
      </c>
      <c r="AA16" s="29">
        <v>104</v>
      </c>
      <c r="AB16" s="29">
        <v>102</v>
      </c>
      <c r="AC16" s="30">
        <v>103.5</v>
      </c>
      <c r="AD16" s="28">
        <v>101.9</v>
      </c>
      <c r="AE16" s="29">
        <v>102.8</v>
      </c>
      <c r="AF16" s="29">
        <v>104.3</v>
      </c>
      <c r="AG16" s="30">
        <v>106.8</v>
      </c>
      <c r="AH16" s="28">
        <v>103.1</v>
      </c>
      <c r="AI16" s="29">
        <v>101.8</v>
      </c>
      <c r="AJ16" s="29">
        <v>101.2</v>
      </c>
      <c r="AK16" s="30">
        <v>101.8</v>
      </c>
      <c r="AL16" s="28">
        <v>104</v>
      </c>
      <c r="AM16" s="29">
        <v>104.3</v>
      </c>
      <c r="AN16" s="29">
        <v>104.4</v>
      </c>
      <c r="AO16" s="30">
        <v>103.2</v>
      </c>
      <c r="AP16" s="28">
        <v>98.4</v>
      </c>
      <c r="AQ16" s="29">
        <v>86.7</v>
      </c>
      <c r="AR16" s="29">
        <v>85.2</v>
      </c>
      <c r="AS16" s="30">
        <v>79.9</v>
      </c>
      <c r="AT16" s="28">
        <v>85.1</v>
      </c>
      <c r="AU16" s="29">
        <v>97.3</v>
      </c>
      <c r="AV16" s="29">
        <v>102</v>
      </c>
      <c r="AW16" s="30">
        <v>111.3</v>
      </c>
      <c r="AX16" s="28">
        <v>108.5</v>
      </c>
      <c r="AY16" s="29">
        <v>104.8</v>
      </c>
      <c r="AZ16" s="29">
        <v>101.9</v>
      </c>
      <c r="BA16" s="30">
        <v>96.4</v>
      </c>
      <c r="BB16" s="30">
        <v>104</v>
      </c>
      <c r="BC16" s="30">
        <v>103.9</v>
      </c>
      <c r="BD16" s="30">
        <v>104.1</v>
      </c>
      <c r="BE16" s="30">
        <v>106.1</v>
      </c>
      <c r="BF16" s="42"/>
    </row>
    <row r="17" spans="1:58" ht="11.25">
      <c r="A17" s="44" t="s">
        <v>24</v>
      </c>
      <c r="B17" s="28">
        <v>96.7</v>
      </c>
      <c r="C17" s="29">
        <v>97.7</v>
      </c>
      <c r="D17" s="29">
        <v>107.4</v>
      </c>
      <c r="E17" s="30">
        <v>118.6</v>
      </c>
      <c r="F17" s="28">
        <v>120.7</v>
      </c>
      <c r="G17" s="29">
        <v>120.3</v>
      </c>
      <c r="H17" s="29">
        <v>108</v>
      </c>
      <c r="I17" s="30">
        <v>91.2</v>
      </c>
      <c r="J17" s="28">
        <v>88.7</v>
      </c>
      <c r="K17" s="29">
        <v>90.4</v>
      </c>
      <c r="L17" s="29">
        <v>99.6</v>
      </c>
      <c r="M17" s="30">
        <v>105.6</v>
      </c>
      <c r="N17" s="28">
        <v>97.8</v>
      </c>
      <c r="O17" s="29">
        <v>100.9</v>
      </c>
      <c r="P17" s="29">
        <v>100.7</v>
      </c>
      <c r="Q17" s="30">
        <v>96.4</v>
      </c>
      <c r="R17" s="28">
        <v>81.3</v>
      </c>
      <c r="S17" s="29">
        <v>82</v>
      </c>
      <c r="T17" s="29">
        <v>84.5</v>
      </c>
      <c r="U17" s="30">
        <v>88.3</v>
      </c>
      <c r="V17" s="28">
        <v>106.6</v>
      </c>
      <c r="W17" s="29">
        <v>92.2</v>
      </c>
      <c r="X17" s="29">
        <v>92.6</v>
      </c>
      <c r="Y17" s="30">
        <v>100.5</v>
      </c>
      <c r="Z17" s="28">
        <v>108.8</v>
      </c>
      <c r="AA17" s="29">
        <v>111.8</v>
      </c>
      <c r="AB17" s="29">
        <v>112.5</v>
      </c>
      <c r="AC17" s="30">
        <v>103</v>
      </c>
      <c r="AD17" s="28">
        <v>84.8</v>
      </c>
      <c r="AE17" s="29">
        <v>92.1</v>
      </c>
      <c r="AF17" s="29">
        <v>100.3</v>
      </c>
      <c r="AG17" s="30">
        <v>92.2</v>
      </c>
      <c r="AH17" s="28">
        <v>103.8</v>
      </c>
      <c r="AI17" s="29">
        <v>101</v>
      </c>
      <c r="AJ17" s="29">
        <v>89.3</v>
      </c>
      <c r="AK17" s="30">
        <v>104.8</v>
      </c>
      <c r="AL17" s="28">
        <v>95.1</v>
      </c>
      <c r="AM17" s="29">
        <v>93.9</v>
      </c>
      <c r="AN17" s="29">
        <v>94.9</v>
      </c>
      <c r="AO17" s="30">
        <v>98.3</v>
      </c>
      <c r="AP17" s="28">
        <v>94.7</v>
      </c>
      <c r="AQ17" s="29">
        <v>97.5</v>
      </c>
      <c r="AR17" s="29">
        <v>91</v>
      </c>
      <c r="AS17" s="30">
        <v>82.3</v>
      </c>
      <c r="AT17" s="28">
        <v>109.9</v>
      </c>
      <c r="AU17" s="29">
        <v>109.5</v>
      </c>
      <c r="AV17" s="29">
        <v>107.9</v>
      </c>
      <c r="AW17" s="30">
        <v>106.9</v>
      </c>
      <c r="AX17" s="28">
        <v>94.5</v>
      </c>
      <c r="AY17" s="29">
        <v>100.3</v>
      </c>
      <c r="AZ17" s="29">
        <v>100.5</v>
      </c>
      <c r="BA17" s="30">
        <v>98.7</v>
      </c>
      <c r="BB17" s="30">
        <v>92.8</v>
      </c>
      <c r="BC17" s="30">
        <v>93.2</v>
      </c>
      <c r="BD17" s="30">
        <v>94</v>
      </c>
      <c r="BE17" s="30">
        <v>98.1</v>
      </c>
      <c r="BF17" s="42"/>
    </row>
    <row r="18" spans="1:58" ht="11.25">
      <c r="A18" s="44" t="s">
        <v>25</v>
      </c>
      <c r="B18" s="28">
        <v>163.2</v>
      </c>
      <c r="C18" s="29">
        <v>171.8</v>
      </c>
      <c r="D18" s="29">
        <v>170.1</v>
      </c>
      <c r="E18" s="30">
        <v>114.9</v>
      </c>
      <c r="F18" s="28">
        <v>140.6</v>
      </c>
      <c r="G18" s="29">
        <v>126.3</v>
      </c>
      <c r="H18" s="29">
        <v>113.3</v>
      </c>
      <c r="I18" s="30">
        <v>105.1</v>
      </c>
      <c r="J18" s="28">
        <v>90.7</v>
      </c>
      <c r="K18" s="29">
        <v>91.8</v>
      </c>
      <c r="L18" s="29">
        <v>98.8</v>
      </c>
      <c r="M18" s="30">
        <v>112.8</v>
      </c>
      <c r="N18" s="28">
        <v>117.1</v>
      </c>
      <c r="O18" s="29">
        <v>118</v>
      </c>
      <c r="P18" s="29">
        <v>116.8</v>
      </c>
      <c r="Q18" s="30">
        <v>113.9</v>
      </c>
      <c r="R18" s="28">
        <v>111.2</v>
      </c>
      <c r="S18" s="29">
        <v>110.2</v>
      </c>
      <c r="T18" s="29">
        <v>109.7</v>
      </c>
      <c r="U18" s="30">
        <v>89.8</v>
      </c>
      <c r="V18" s="28">
        <v>92.6</v>
      </c>
      <c r="W18" s="29">
        <v>97.3</v>
      </c>
      <c r="X18" s="29">
        <v>87.5</v>
      </c>
      <c r="Y18" s="30">
        <v>109.9</v>
      </c>
      <c r="Z18" s="28">
        <v>89.4</v>
      </c>
      <c r="AA18" s="29">
        <v>85.5</v>
      </c>
      <c r="AB18" s="29">
        <v>89.6</v>
      </c>
      <c r="AC18" s="30">
        <v>95.5</v>
      </c>
      <c r="AD18" s="28">
        <v>101.4</v>
      </c>
      <c r="AE18" s="29">
        <v>103.7</v>
      </c>
      <c r="AF18" s="29">
        <v>107.9</v>
      </c>
      <c r="AG18" s="30">
        <v>105.8</v>
      </c>
      <c r="AH18" s="28">
        <v>98.5</v>
      </c>
      <c r="AI18" s="29">
        <v>100.4</v>
      </c>
      <c r="AJ18" s="29">
        <v>95.4</v>
      </c>
      <c r="AK18" s="30">
        <v>97.6</v>
      </c>
      <c r="AL18" s="28">
        <v>109.7</v>
      </c>
      <c r="AM18" s="29">
        <v>108.5</v>
      </c>
      <c r="AN18" s="29">
        <v>110.5</v>
      </c>
      <c r="AO18" s="30">
        <v>107.5</v>
      </c>
      <c r="AP18" s="28">
        <v>113.1</v>
      </c>
      <c r="AQ18" s="29">
        <v>115</v>
      </c>
      <c r="AR18" s="29">
        <v>110.2</v>
      </c>
      <c r="AS18" s="30">
        <v>112</v>
      </c>
      <c r="AT18" s="28">
        <v>107.1</v>
      </c>
      <c r="AU18" s="29">
        <v>113</v>
      </c>
      <c r="AV18" s="29">
        <v>113.6</v>
      </c>
      <c r="AW18" s="30">
        <v>110.9</v>
      </c>
      <c r="AX18" s="28">
        <v>112.4</v>
      </c>
      <c r="AY18" s="29">
        <v>109.1</v>
      </c>
      <c r="AZ18" s="29">
        <v>109.5</v>
      </c>
      <c r="BA18" s="30">
        <v>96.1</v>
      </c>
      <c r="BB18" s="30">
        <v>102.8</v>
      </c>
      <c r="BC18" s="30">
        <v>106.3</v>
      </c>
      <c r="BD18" s="30">
        <v>105.1</v>
      </c>
      <c r="BE18" s="30">
        <v>98.6</v>
      </c>
      <c r="BF18" s="42"/>
    </row>
    <row r="19" spans="1:58" ht="11.25">
      <c r="A19" s="44" t="s">
        <v>26</v>
      </c>
      <c r="B19" s="28">
        <v>69.7</v>
      </c>
      <c r="C19" s="29">
        <v>80.4</v>
      </c>
      <c r="D19" s="29">
        <v>82.1</v>
      </c>
      <c r="E19" s="30">
        <v>83.8</v>
      </c>
      <c r="F19" s="28">
        <v>94.7</v>
      </c>
      <c r="G19" s="29">
        <v>96.1</v>
      </c>
      <c r="H19" s="29">
        <v>91.7</v>
      </c>
      <c r="I19" s="30">
        <v>88.4</v>
      </c>
      <c r="J19" s="28">
        <v>77.5</v>
      </c>
      <c r="K19" s="29">
        <v>78.7</v>
      </c>
      <c r="L19" s="29">
        <v>84.1</v>
      </c>
      <c r="M19" s="30">
        <v>95.9</v>
      </c>
      <c r="N19" s="28">
        <v>107</v>
      </c>
      <c r="O19" s="29">
        <v>108.1</v>
      </c>
      <c r="P19" s="29">
        <v>106.3</v>
      </c>
      <c r="Q19" s="30">
        <v>111.7</v>
      </c>
      <c r="R19" s="28">
        <v>97.9</v>
      </c>
      <c r="S19" s="29">
        <v>96.3</v>
      </c>
      <c r="T19" s="29">
        <v>92.7</v>
      </c>
      <c r="U19" s="30">
        <v>75.4</v>
      </c>
      <c r="V19" s="28">
        <v>77.7</v>
      </c>
      <c r="W19" s="29">
        <v>83.9</v>
      </c>
      <c r="X19" s="29">
        <v>76.1</v>
      </c>
      <c r="Y19" s="30">
        <v>100.7</v>
      </c>
      <c r="Z19" s="28">
        <v>105.9</v>
      </c>
      <c r="AA19" s="29">
        <v>107.3</v>
      </c>
      <c r="AB19" s="29">
        <v>113.1</v>
      </c>
      <c r="AC19" s="30">
        <v>109.1</v>
      </c>
      <c r="AD19" s="28">
        <v>95.5</v>
      </c>
      <c r="AE19" s="29">
        <v>98.9</v>
      </c>
      <c r="AF19" s="29">
        <v>102.6</v>
      </c>
      <c r="AG19" s="30">
        <v>103.7</v>
      </c>
      <c r="AH19" s="28">
        <v>118.1</v>
      </c>
      <c r="AI19" s="29">
        <v>109.2</v>
      </c>
      <c r="AJ19" s="29">
        <v>102.3</v>
      </c>
      <c r="AK19" s="30">
        <v>93</v>
      </c>
      <c r="AL19" s="28">
        <v>99.8</v>
      </c>
      <c r="AM19" s="29">
        <v>98.9</v>
      </c>
      <c r="AN19" s="29">
        <v>99.1</v>
      </c>
      <c r="AO19" s="30">
        <v>95.5</v>
      </c>
      <c r="AP19" s="28">
        <v>97.6</v>
      </c>
      <c r="AQ19" s="29">
        <v>97.3</v>
      </c>
      <c r="AR19" s="29">
        <v>94.5</v>
      </c>
      <c r="AS19" s="30">
        <v>101.9</v>
      </c>
      <c r="AT19" s="28">
        <v>106.4</v>
      </c>
      <c r="AU19" s="29">
        <v>106.5</v>
      </c>
      <c r="AV19" s="29">
        <v>106.7</v>
      </c>
      <c r="AW19" s="30">
        <v>102.9</v>
      </c>
      <c r="AX19" s="28">
        <v>98</v>
      </c>
      <c r="AY19" s="29">
        <v>99.8</v>
      </c>
      <c r="AZ19" s="29">
        <v>101.3</v>
      </c>
      <c r="BA19" s="30">
        <v>102.4</v>
      </c>
      <c r="BB19" s="30">
        <v>93.5</v>
      </c>
      <c r="BC19" s="30">
        <v>93.6</v>
      </c>
      <c r="BD19" s="30">
        <v>93.1</v>
      </c>
      <c r="BE19" s="30">
        <v>94.5</v>
      </c>
      <c r="BF19" s="42"/>
    </row>
    <row r="20" spans="1:58" s="47" customFormat="1" ht="12.75">
      <c r="A20" s="44" t="s">
        <v>87</v>
      </c>
      <c r="B20" s="28">
        <v>128.1</v>
      </c>
      <c r="C20" s="29">
        <v>147.5</v>
      </c>
      <c r="D20" s="29">
        <v>155.4</v>
      </c>
      <c r="E20" s="30">
        <v>92.6</v>
      </c>
      <c r="F20" s="28">
        <v>115.8</v>
      </c>
      <c r="G20" s="29">
        <v>108.1</v>
      </c>
      <c r="H20" s="29">
        <v>118.3</v>
      </c>
      <c r="I20" s="30">
        <v>103.5</v>
      </c>
      <c r="J20" s="28">
        <v>132.8</v>
      </c>
      <c r="K20" s="29">
        <v>138.6</v>
      </c>
      <c r="L20" s="29">
        <v>113</v>
      </c>
      <c r="M20" s="30">
        <v>126.8</v>
      </c>
      <c r="N20" s="28">
        <v>103.6</v>
      </c>
      <c r="O20" s="29">
        <v>106.1</v>
      </c>
      <c r="P20" s="29">
        <v>109</v>
      </c>
      <c r="Q20" s="30">
        <v>108.8</v>
      </c>
      <c r="R20" s="28">
        <v>95.5</v>
      </c>
      <c r="S20" s="29">
        <v>102</v>
      </c>
      <c r="T20" s="29">
        <v>97.1</v>
      </c>
      <c r="U20" s="30">
        <v>127.6</v>
      </c>
      <c r="V20" s="28">
        <v>125.9</v>
      </c>
      <c r="W20" s="29">
        <v>113</v>
      </c>
      <c r="X20" s="29">
        <v>119.7</v>
      </c>
      <c r="Y20" s="30">
        <v>98.7</v>
      </c>
      <c r="Z20" s="28">
        <v>85.6</v>
      </c>
      <c r="AA20" s="29">
        <v>92.3</v>
      </c>
      <c r="AB20" s="29">
        <v>90.3</v>
      </c>
      <c r="AC20" s="30">
        <v>83.9</v>
      </c>
      <c r="AD20" s="28">
        <v>78.8</v>
      </c>
      <c r="AE20" s="29">
        <v>86.6</v>
      </c>
      <c r="AF20" s="29">
        <v>86.2</v>
      </c>
      <c r="AG20" s="30">
        <v>76.9</v>
      </c>
      <c r="AH20" s="28">
        <v>71.3</v>
      </c>
      <c r="AI20" s="29">
        <v>72.5</v>
      </c>
      <c r="AJ20" s="29">
        <v>74.6</v>
      </c>
      <c r="AK20" s="30">
        <v>105.9</v>
      </c>
      <c r="AL20" s="28">
        <v>109.4</v>
      </c>
      <c r="AM20" s="29">
        <v>109.3</v>
      </c>
      <c r="AN20" s="29">
        <v>107.1</v>
      </c>
      <c r="AO20" s="30">
        <v>104.1</v>
      </c>
      <c r="AP20" s="28">
        <v>96.4</v>
      </c>
      <c r="AQ20" s="29">
        <v>92.2</v>
      </c>
      <c r="AR20" s="29">
        <v>99.5</v>
      </c>
      <c r="AS20" s="30">
        <v>93.7</v>
      </c>
      <c r="AT20" s="28">
        <v>91.4</v>
      </c>
      <c r="AU20" s="29">
        <v>90.5</v>
      </c>
      <c r="AV20" s="29">
        <v>89.2</v>
      </c>
      <c r="AW20" s="30">
        <v>95.7</v>
      </c>
      <c r="AX20" s="28">
        <v>94.3</v>
      </c>
      <c r="AY20" s="29">
        <v>81.2</v>
      </c>
      <c r="AZ20" s="29">
        <v>104.7</v>
      </c>
      <c r="BA20" s="30">
        <v>103.7</v>
      </c>
      <c r="BB20" s="30">
        <v>114</v>
      </c>
      <c r="BC20" s="30">
        <v>112.7</v>
      </c>
      <c r="BD20" s="30">
        <v>113.2</v>
      </c>
      <c r="BE20" s="30">
        <v>118.3</v>
      </c>
      <c r="BF20" s="42"/>
    </row>
    <row r="21" spans="1:58" ht="12" customHeight="1">
      <c r="A21" s="44" t="s">
        <v>27</v>
      </c>
      <c r="B21" s="28">
        <v>111.4</v>
      </c>
      <c r="C21" s="29">
        <v>89.5</v>
      </c>
      <c r="D21" s="29">
        <v>82.4</v>
      </c>
      <c r="E21" s="30">
        <v>116</v>
      </c>
      <c r="F21" s="28">
        <v>67.6</v>
      </c>
      <c r="G21" s="29">
        <v>75.7</v>
      </c>
      <c r="H21" s="29">
        <v>80.8</v>
      </c>
      <c r="I21" s="30">
        <v>86.3</v>
      </c>
      <c r="J21" s="28">
        <v>119</v>
      </c>
      <c r="K21" s="29">
        <v>113.7</v>
      </c>
      <c r="L21" s="29">
        <v>116.1</v>
      </c>
      <c r="M21" s="30">
        <v>107.3</v>
      </c>
      <c r="N21" s="28">
        <v>105.7</v>
      </c>
      <c r="O21" s="29">
        <v>103.1</v>
      </c>
      <c r="P21" s="29">
        <v>104.8</v>
      </c>
      <c r="Q21" s="30">
        <v>102.2</v>
      </c>
      <c r="R21" s="28">
        <v>96.3</v>
      </c>
      <c r="S21" s="29">
        <v>96.4</v>
      </c>
      <c r="T21" s="29">
        <v>95.2</v>
      </c>
      <c r="U21" s="30">
        <v>115.2</v>
      </c>
      <c r="V21" s="28">
        <v>100.8</v>
      </c>
      <c r="W21" s="29">
        <v>93.9</v>
      </c>
      <c r="X21" s="29">
        <v>98.3</v>
      </c>
      <c r="Y21" s="30">
        <v>76.6</v>
      </c>
      <c r="Z21" s="28">
        <v>82</v>
      </c>
      <c r="AA21" s="29">
        <v>83.8</v>
      </c>
      <c r="AB21" s="29">
        <v>84.5</v>
      </c>
      <c r="AC21" s="30">
        <v>92.8</v>
      </c>
      <c r="AD21" s="28">
        <v>92.4</v>
      </c>
      <c r="AE21" s="29">
        <v>97.2</v>
      </c>
      <c r="AF21" s="29">
        <v>95.4</v>
      </c>
      <c r="AG21" s="30">
        <v>98.4</v>
      </c>
      <c r="AH21" s="28">
        <v>104.5</v>
      </c>
      <c r="AI21" s="29">
        <v>103.2</v>
      </c>
      <c r="AJ21" s="29">
        <v>102.2</v>
      </c>
      <c r="AK21" s="30">
        <v>98.9</v>
      </c>
      <c r="AL21" s="28">
        <v>103.2</v>
      </c>
      <c r="AM21" s="29">
        <v>101.8</v>
      </c>
      <c r="AN21" s="29">
        <v>101.9</v>
      </c>
      <c r="AO21" s="30">
        <v>98.4</v>
      </c>
      <c r="AP21" s="28">
        <v>95.6</v>
      </c>
      <c r="AQ21" s="29">
        <v>94.4</v>
      </c>
      <c r="AR21" s="29">
        <v>93.1</v>
      </c>
      <c r="AS21" s="30">
        <v>95.6</v>
      </c>
      <c r="AT21" s="28">
        <v>97.5</v>
      </c>
      <c r="AU21" s="29">
        <v>96.8</v>
      </c>
      <c r="AV21" s="29">
        <v>96.3</v>
      </c>
      <c r="AW21" s="30">
        <v>104.9</v>
      </c>
      <c r="AX21" s="28">
        <v>92.7</v>
      </c>
      <c r="AY21" s="29">
        <v>91.7</v>
      </c>
      <c r="AZ21" s="29">
        <v>93</v>
      </c>
      <c r="BA21" s="30">
        <v>91.8</v>
      </c>
      <c r="BB21" s="30">
        <v>92.3</v>
      </c>
      <c r="BC21" s="30">
        <v>91.9</v>
      </c>
      <c r="BD21" s="30">
        <v>91</v>
      </c>
      <c r="BE21" s="30">
        <v>90.8</v>
      </c>
      <c r="BF21" s="42"/>
    </row>
    <row r="22" spans="1:58" ht="11.25">
      <c r="A22" s="44" t="s">
        <v>28</v>
      </c>
      <c r="B22" s="28">
        <v>72.1</v>
      </c>
      <c r="C22" s="29">
        <v>61.1</v>
      </c>
      <c r="D22" s="29">
        <v>59.5</v>
      </c>
      <c r="E22" s="30">
        <v>126.5</v>
      </c>
      <c r="F22" s="28">
        <v>79.2</v>
      </c>
      <c r="G22" s="29">
        <v>94.1</v>
      </c>
      <c r="H22" s="29">
        <v>98.5</v>
      </c>
      <c r="I22" s="30">
        <v>107.3</v>
      </c>
      <c r="J22" s="28">
        <v>109.3</v>
      </c>
      <c r="K22" s="29">
        <v>107.9</v>
      </c>
      <c r="L22" s="29">
        <v>110.1</v>
      </c>
      <c r="M22" s="30">
        <v>109.4</v>
      </c>
      <c r="N22" s="28">
        <v>104.5</v>
      </c>
      <c r="O22" s="29">
        <v>105</v>
      </c>
      <c r="P22" s="29">
        <v>107.2</v>
      </c>
      <c r="Q22" s="30">
        <v>101</v>
      </c>
      <c r="R22" s="28">
        <v>90.2</v>
      </c>
      <c r="S22" s="29">
        <v>91.2</v>
      </c>
      <c r="T22" s="29">
        <v>90.7</v>
      </c>
      <c r="U22" s="30">
        <v>95.4</v>
      </c>
      <c r="V22" s="28">
        <v>93.4</v>
      </c>
      <c r="W22" s="29">
        <v>93.6</v>
      </c>
      <c r="X22" s="29">
        <v>93.5</v>
      </c>
      <c r="Y22" s="30">
        <v>87.3</v>
      </c>
      <c r="Z22" s="28">
        <v>92.8</v>
      </c>
      <c r="AA22" s="29">
        <v>89.3</v>
      </c>
      <c r="AB22" s="29">
        <v>88.7</v>
      </c>
      <c r="AC22" s="30">
        <v>92.8</v>
      </c>
      <c r="AD22" s="28">
        <v>93.8</v>
      </c>
      <c r="AE22" s="29">
        <v>95.7</v>
      </c>
      <c r="AF22" s="29">
        <v>96.8</v>
      </c>
      <c r="AG22" s="30">
        <v>92.5</v>
      </c>
      <c r="AH22" s="28">
        <v>89.9</v>
      </c>
      <c r="AI22" s="29">
        <v>91.6</v>
      </c>
      <c r="AJ22" s="29">
        <v>92.6</v>
      </c>
      <c r="AK22" s="30">
        <v>99</v>
      </c>
      <c r="AL22" s="28">
        <v>100.7</v>
      </c>
      <c r="AM22" s="29">
        <v>101.1</v>
      </c>
      <c r="AN22" s="29">
        <v>101.8</v>
      </c>
      <c r="AO22" s="30">
        <v>100.8</v>
      </c>
      <c r="AP22" s="28">
        <v>103.8</v>
      </c>
      <c r="AQ22" s="29">
        <v>100.1</v>
      </c>
      <c r="AR22" s="29">
        <v>97.6</v>
      </c>
      <c r="AS22" s="30">
        <v>97.7</v>
      </c>
      <c r="AT22" s="28">
        <v>88.4</v>
      </c>
      <c r="AU22" s="29">
        <v>88.8</v>
      </c>
      <c r="AV22" s="29">
        <v>90</v>
      </c>
      <c r="AW22" s="30">
        <v>99.3</v>
      </c>
      <c r="AX22" s="28">
        <v>104.3</v>
      </c>
      <c r="AY22" s="29">
        <v>104.7</v>
      </c>
      <c r="AZ22" s="29">
        <v>105.9</v>
      </c>
      <c r="BA22" s="30">
        <v>105.9</v>
      </c>
      <c r="BB22" s="30">
        <v>107.3</v>
      </c>
      <c r="BC22" s="30">
        <v>103.7</v>
      </c>
      <c r="BD22" s="30">
        <v>101.8</v>
      </c>
      <c r="BE22" s="30">
        <v>103.2</v>
      </c>
      <c r="BF22" s="42"/>
    </row>
    <row r="23" spans="1:58" ht="22.5">
      <c r="A23" s="44" t="s">
        <v>29</v>
      </c>
      <c r="B23" s="28">
        <v>100</v>
      </c>
      <c r="C23" s="29">
        <v>97.7</v>
      </c>
      <c r="D23" s="29">
        <v>99.1</v>
      </c>
      <c r="E23" s="30">
        <v>100</v>
      </c>
      <c r="F23" s="28">
        <v>99.1</v>
      </c>
      <c r="G23" s="29">
        <v>98.6</v>
      </c>
      <c r="H23" s="29">
        <v>100</v>
      </c>
      <c r="I23" s="30">
        <v>100</v>
      </c>
      <c r="J23" s="28">
        <v>101.5</v>
      </c>
      <c r="K23" s="29">
        <v>103.1</v>
      </c>
      <c r="L23" s="29">
        <v>107.2</v>
      </c>
      <c r="M23" s="30">
        <v>105.6</v>
      </c>
      <c r="N23" s="28">
        <v>100</v>
      </c>
      <c r="O23" s="29">
        <v>100.2</v>
      </c>
      <c r="P23" s="29">
        <v>97.8</v>
      </c>
      <c r="Q23" s="30">
        <v>98.4</v>
      </c>
      <c r="R23" s="28">
        <v>96.2</v>
      </c>
      <c r="S23" s="29">
        <v>100</v>
      </c>
      <c r="T23" s="29">
        <v>98.3</v>
      </c>
      <c r="U23" s="30">
        <v>88.3</v>
      </c>
      <c r="V23" s="28">
        <v>88</v>
      </c>
      <c r="W23" s="29">
        <v>94</v>
      </c>
      <c r="X23" s="29">
        <v>91.4</v>
      </c>
      <c r="Y23" s="30">
        <v>103.5</v>
      </c>
      <c r="Z23" s="28">
        <v>100.6</v>
      </c>
      <c r="AA23" s="29">
        <v>103.4</v>
      </c>
      <c r="AB23" s="29">
        <v>104.1</v>
      </c>
      <c r="AC23" s="30">
        <v>100.9</v>
      </c>
      <c r="AD23" s="28">
        <v>104.2</v>
      </c>
      <c r="AE23" s="29">
        <v>102</v>
      </c>
      <c r="AF23" s="29">
        <v>99.9</v>
      </c>
      <c r="AG23" s="30">
        <v>100.5</v>
      </c>
      <c r="AH23" s="28">
        <v>100</v>
      </c>
      <c r="AI23" s="29">
        <v>100</v>
      </c>
      <c r="AJ23" s="29">
        <v>99.1</v>
      </c>
      <c r="AK23" s="30">
        <v>97</v>
      </c>
      <c r="AL23" s="28">
        <v>100.2</v>
      </c>
      <c r="AM23" s="29">
        <v>104</v>
      </c>
      <c r="AN23" s="29">
        <v>104</v>
      </c>
      <c r="AO23" s="30">
        <v>109.5</v>
      </c>
      <c r="AP23" s="28">
        <v>101.7</v>
      </c>
      <c r="AQ23" s="29">
        <v>101.2</v>
      </c>
      <c r="AR23" s="29">
        <v>101.2</v>
      </c>
      <c r="AS23" s="30">
        <v>102.6</v>
      </c>
      <c r="AT23" s="28">
        <v>116.3</v>
      </c>
      <c r="AU23" s="29">
        <v>110.4</v>
      </c>
      <c r="AV23" s="29">
        <v>110.5</v>
      </c>
      <c r="AW23" s="30">
        <v>105.9</v>
      </c>
      <c r="AX23" s="28">
        <v>94.7</v>
      </c>
      <c r="AY23" s="29">
        <v>97.4</v>
      </c>
      <c r="AZ23" s="29">
        <v>99.2</v>
      </c>
      <c r="BA23" s="30">
        <v>98.2</v>
      </c>
      <c r="BB23" s="30">
        <v>99.2</v>
      </c>
      <c r="BC23" s="30">
        <v>97.1</v>
      </c>
      <c r="BD23" s="30">
        <v>95.5</v>
      </c>
      <c r="BE23" s="30">
        <v>98.8</v>
      </c>
      <c r="BF23" s="42"/>
    </row>
    <row r="24" spans="1:58" ht="11.25">
      <c r="A24" s="44" t="s">
        <v>30</v>
      </c>
      <c r="B24" s="28">
        <v>98</v>
      </c>
      <c r="C24" s="29">
        <v>98.9</v>
      </c>
      <c r="D24" s="29">
        <v>99.5</v>
      </c>
      <c r="E24" s="30">
        <v>98.1</v>
      </c>
      <c r="F24" s="28">
        <v>98.9</v>
      </c>
      <c r="G24" s="29">
        <v>98.7</v>
      </c>
      <c r="H24" s="29">
        <v>97.8</v>
      </c>
      <c r="I24" s="30">
        <v>100</v>
      </c>
      <c r="J24" s="28">
        <v>100.9</v>
      </c>
      <c r="K24" s="29">
        <v>100.7</v>
      </c>
      <c r="L24" s="29">
        <v>101.1</v>
      </c>
      <c r="M24" s="30">
        <v>99</v>
      </c>
      <c r="N24" s="28">
        <v>97.4</v>
      </c>
      <c r="O24" s="29">
        <v>97.7</v>
      </c>
      <c r="P24" s="29">
        <v>97.9</v>
      </c>
      <c r="Q24" s="30">
        <v>99.6</v>
      </c>
      <c r="R24" s="28">
        <v>99.5</v>
      </c>
      <c r="S24" s="29">
        <v>100.2</v>
      </c>
      <c r="T24" s="29">
        <v>100.2</v>
      </c>
      <c r="U24" s="30">
        <v>96.5</v>
      </c>
      <c r="V24" s="28">
        <v>97.3</v>
      </c>
      <c r="W24" s="29">
        <v>96.4</v>
      </c>
      <c r="X24" s="29">
        <v>96.3</v>
      </c>
      <c r="Y24" s="30">
        <v>99.2</v>
      </c>
      <c r="Z24" s="28">
        <v>98.3</v>
      </c>
      <c r="AA24" s="29">
        <v>99.7</v>
      </c>
      <c r="AB24" s="29">
        <v>100</v>
      </c>
      <c r="AC24" s="30">
        <v>100</v>
      </c>
      <c r="AD24" s="28">
        <v>100</v>
      </c>
      <c r="AE24" s="29">
        <v>99.4</v>
      </c>
      <c r="AF24" s="29">
        <v>98.7</v>
      </c>
      <c r="AG24" s="30">
        <v>101.1</v>
      </c>
      <c r="AH24" s="28">
        <v>101.8</v>
      </c>
      <c r="AI24" s="29">
        <v>101.4</v>
      </c>
      <c r="AJ24" s="29">
        <v>100.6</v>
      </c>
      <c r="AK24" s="30">
        <v>100</v>
      </c>
      <c r="AL24" s="28">
        <v>102.4</v>
      </c>
      <c r="AM24" s="29">
        <v>102.8</v>
      </c>
      <c r="AN24" s="29">
        <v>103.4</v>
      </c>
      <c r="AO24" s="30">
        <v>105.2</v>
      </c>
      <c r="AP24" s="28">
        <v>99.5</v>
      </c>
      <c r="AQ24" s="29">
        <v>104.4</v>
      </c>
      <c r="AR24" s="29">
        <v>103.9</v>
      </c>
      <c r="AS24" s="30">
        <v>105.5</v>
      </c>
      <c r="AT24" s="28">
        <v>106.2</v>
      </c>
      <c r="AU24" s="29">
        <v>105.9</v>
      </c>
      <c r="AV24" s="29">
        <v>101.8</v>
      </c>
      <c r="AW24" s="30">
        <v>102.2</v>
      </c>
      <c r="AX24" s="28">
        <v>101</v>
      </c>
      <c r="AY24" s="29">
        <v>101.3</v>
      </c>
      <c r="AZ24" s="29">
        <v>101.3</v>
      </c>
      <c r="BA24" s="30">
        <v>102.8</v>
      </c>
      <c r="BB24" s="30">
        <v>99.2</v>
      </c>
      <c r="BC24" s="30">
        <v>98.4</v>
      </c>
      <c r="BD24" s="30">
        <v>98.4</v>
      </c>
      <c r="BE24" s="30">
        <v>99.1</v>
      </c>
      <c r="BF24" s="42"/>
    </row>
    <row r="25" spans="1:58" ht="12" customHeight="1">
      <c r="A25" s="44" t="s">
        <v>31</v>
      </c>
      <c r="B25" s="28">
        <v>97.5</v>
      </c>
      <c r="C25" s="29">
        <v>99.2</v>
      </c>
      <c r="D25" s="29">
        <v>99.5</v>
      </c>
      <c r="E25" s="30">
        <v>98.7</v>
      </c>
      <c r="F25" s="28">
        <v>102.9</v>
      </c>
      <c r="G25" s="29">
        <v>101.7</v>
      </c>
      <c r="H25" s="29">
        <v>99.2</v>
      </c>
      <c r="I25" s="30">
        <v>99.5</v>
      </c>
      <c r="J25" s="28">
        <v>96</v>
      </c>
      <c r="K25" s="29">
        <v>95.5</v>
      </c>
      <c r="L25" s="29">
        <v>97</v>
      </c>
      <c r="M25" s="30">
        <v>97.9</v>
      </c>
      <c r="N25" s="28">
        <v>95.6</v>
      </c>
      <c r="O25" s="29">
        <v>96.8</v>
      </c>
      <c r="P25" s="29">
        <v>97.9</v>
      </c>
      <c r="Q25" s="30">
        <v>98.6</v>
      </c>
      <c r="R25" s="28">
        <v>102.8</v>
      </c>
      <c r="S25" s="29">
        <v>101.7</v>
      </c>
      <c r="T25" s="29">
        <v>98.9</v>
      </c>
      <c r="U25" s="30">
        <v>93.8</v>
      </c>
      <c r="V25" s="28">
        <v>96.9</v>
      </c>
      <c r="W25" s="29">
        <v>96</v>
      </c>
      <c r="X25" s="29">
        <v>100.3</v>
      </c>
      <c r="Y25" s="30">
        <v>104.8</v>
      </c>
      <c r="Z25" s="28">
        <v>99</v>
      </c>
      <c r="AA25" s="29">
        <v>99.7</v>
      </c>
      <c r="AB25" s="29">
        <v>98.7</v>
      </c>
      <c r="AC25" s="30">
        <v>98.7</v>
      </c>
      <c r="AD25" s="28">
        <v>98.5</v>
      </c>
      <c r="AE25" s="29">
        <v>99.2</v>
      </c>
      <c r="AF25" s="29">
        <v>100.2</v>
      </c>
      <c r="AG25" s="30">
        <v>100.3</v>
      </c>
      <c r="AH25" s="28">
        <v>101.1</v>
      </c>
      <c r="AI25" s="29">
        <v>99</v>
      </c>
      <c r="AJ25" s="29">
        <v>98.4</v>
      </c>
      <c r="AK25" s="30">
        <v>98.1</v>
      </c>
      <c r="AL25" s="28">
        <v>100.9</v>
      </c>
      <c r="AM25" s="29">
        <v>100.6</v>
      </c>
      <c r="AN25" s="29">
        <v>100.4</v>
      </c>
      <c r="AO25" s="30">
        <v>101.1</v>
      </c>
      <c r="AP25" s="28">
        <v>99.6</v>
      </c>
      <c r="AQ25" s="29">
        <v>102.8</v>
      </c>
      <c r="AR25" s="29">
        <v>102.1</v>
      </c>
      <c r="AS25" s="30">
        <v>101.8</v>
      </c>
      <c r="AT25" s="28">
        <v>98.7</v>
      </c>
      <c r="AU25" s="29">
        <v>100.6</v>
      </c>
      <c r="AV25" s="29">
        <v>100</v>
      </c>
      <c r="AW25" s="30">
        <v>100.6</v>
      </c>
      <c r="AX25" s="28">
        <v>99</v>
      </c>
      <c r="AY25" s="29">
        <v>99.7</v>
      </c>
      <c r="AZ25" s="29">
        <v>100.3</v>
      </c>
      <c r="BA25" s="30">
        <v>96.5</v>
      </c>
      <c r="BB25" s="30">
        <v>98.9</v>
      </c>
      <c r="BC25" s="30">
        <v>98.9</v>
      </c>
      <c r="BD25" s="30">
        <v>97.6</v>
      </c>
      <c r="BE25" s="30">
        <v>99.7</v>
      </c>
      <c r="BF25" s="42"/>
    </row>
    <row r="26" spans="1:58" ht="11.25">
      <c r="A26" s="44" t="s">
        <v>32</v>
      </c>
      <c r="B26" s="28">
        <v>110.1</v>
      </c>
      <c r="C26" s="29">
        <v>102.5</v>
      </c>
      <c r="D26" s="29">
        <v>88</v>
      </c>
      <c r="E26" s="30">
        <v>149.7</v>
      </c>
      <c r="F26" s="28">
        <v>83.7</v>
      </c>
      <c r="G26" s="29">
        <v>95.5</v>
      </c>
      <c r="H26" s="29">
        <v>92.1</v>
      </c>
      <c r="I26" s="30">
        <v>110.3</v>
      </c>
      <c r="J26" s="28">
        <v>85.9</v>
      </c>
      <c r="K26" s="29">
        <v>87.2</v>
      </c>
      <c r="L26" s="29">
        <v>96.5</v>
      </c>
      <c r="M26" s="30">
        <v>93.5</v>
      </c>
      <c r="N26" s="28">
        <v>113</v>
      </c>
      <c r="O26" s="29">
        <v>110.7</v>
      </c>
      <c r="P26" s="29">
        <v>109.8</v>
      </c>
      <c r="Q26" s="30">
        <v>115</v>
      </c>
      <c r="R26" s="28">
        <v>109.7</v>
      </c>
      <c r="S26" s="29">
        <v>101.7</v>
      </c>
      <c r="T26" s="29">
        <v>109.1</v>
      </c>
      <c r="U26" s="30">
        <v>86.7</v>
      </c>
      <c r="V26" s="28">
        <v>81.3</v>
      </c>
      <c r="W26" s="29">
        <v>86.7</v>
      </c>
      <c r="X26" s="29">
        <v>79.7</v>
      </c>
      <c r="Y26" s="30">
        <v>112.4</v>
      </c>
      <c r="Z26" s="28">
        <v>95.2</v>
      </c>
      <c r="AA26" s="29">
        <v>97.1</v>
      </c>
      <c r="AB26" s="29">
        <v>99.3</v>
      </c>
      <c r="AC26" s="30">
        <v>97.6</v>
      </c>
      <c r="AD26" s="28">
        <v>109</v>
      </c>
      <c r="AE26" s="29">
        <v>106.7</v>
      </c>
      <c r="AF26" s="29">
        <v>106</v>
      </c>
      <c r="AG26" s="30">
        <v>103.7</v>
      </c>
      <c r="AH26" s="28">
        <v>102.9</v>
      </c>
      <c r="AI26" s="29">
        <v>103.6</v>
      </c>
      <c r="AJ26" s="29">
        <v>102.3</v>
      </c>
      <c r="AK26" s="30">
        <v>95.3</v>
      </c>
      <c r="AL26" s="28">
        <v>88.7</v>
      </c>
      <c r="AM26" s="29">
        <v>90.9</v>
      </c>
      <c r="AN26" s="29">
        <v>93.2</v>
      </c>
      <c r="AO26" s="30">
        <v>102.9</v>
      </c>
      <c r="AP26" s="28">
        <v>100.5</v>
      </c>
      <c r="AQ26" s="29">
        <v>101.6</v>
      </c>
      <c r="AR26" s="29">
        <v>92.3</v>
      </c>
      <c r="AS26" s="30">
        <v>106.1</v>
      </c>
      <c r="AT26" s="28">
        <v>110.2</v>
      </c>
      <c r="AU26" s="29">
        <v>109.9</v>
      </c>
      <c r="AV26" s="29">
        <v>109.2</v>
      </c>
      <c r="AW26" s="30">
        <v>108.2</v>
      </c>
      <c r="AX26" s="28">
        <v>105.1</v>
      </c>
      <c r="AY26" s="29">
        <v>104.7</v>
      </c>
      <c r="AZ26" s="29">
        <v>101.7</v>
      </c>
      <c r="BA26" s="30">
        <v>100.3</v>
      </c>
      <c r="BB26" s="30">
        <v>93.6</v>
      </c>
      <c r="BC26" s="30">
        <v>100.3</v>
      </c>
      <c r="BD26" s="30">
        <v>100.3</v>
      </c>
      <c r="BE26" s="30">
        <v>97.9</v>
      </c>
      <c r="BF26" s="42"/>
    </row>
    <row r="27" spans="1:58" ht="11.25">
      <c r="A27" s="44" t="s">
        <v>33</v>
      </c>
      <c r="B27" s="33">
        <v>61.7</v>
      </c>
      <c r="C27" s="34">
        <v>65</v>
      </c>
      <c r="D27" s="34">
        <v>80</v>
      </c>
      <c r="E27" s="35">
        <v>109.4</v>
      </c>
      <c r="F27" s="33">
        <v>136.4</v>
      </c>
      <c r="G27" s="34">
        <v>188.3</v>
      </c>
      <c r="H27" s="34">
        <v>127.8</v>
      </c>
      <c r="I27" s="35">
        <v>100.2</v>
      </c>
      <c r="J27" s="33">
        <v>62.7</v>
      </c>
      <c r="K27" s="34">
        <v>65</v>
      </c>
      <c r="L27" s="34">
        <v>74.6</v>
      </c>
      <c r="M27" s="35">
        <v>76.8</v>
      </c>
      <c r="N27" s="33">
        <v>110.2</v>
      </c>
      <c r="O27" s="34">
        <v>104.3</v>
      </c>
      <c r="P27" s="34">
        <v>106.1</v>
      </c>
      <c r="Q27" s="35">
        <v>97</v>
      </c>
      <c r="R27" s="33">
        <v>107.3</v>
      </c>
      <c r="S27" s="34">
        <v>102.8</v>
      </c>
      <c r="T27" s="34">
        <v>94.9</v>
      </c>
      <c r="U27" s="35">
        <v>81.7</v>
      </c>
      <c r="V27" s="33">
        <v>103.5</v>
      </c>
      <c r="W27" s="34">
        <v>87</v>
      </c>
      <c r="X27" s="34">
        <v>89.2</v>
      </c>
      <c r="Y27" s="35">
        <v>109</v>
      </c>
      <c r="Z27" s="33">
        <v>121.8</v>
      </c>
      <c r="AA27" s="34">
        <v>122.6</v>
      </c>
      <c r="AB27" s="34">
        <v>122.7</v>
      </c>
      <c r="AC27" s="35">
        <v>115.1</v>
      </c>
      <c r="AD27" s="33">
        <v>94.7</v>
      </c>
      <c r="AE27" s="34">
        <v>90.9</v>
      </c>
      <c r="AF27" s="34">
        <v>92.2</v>
      </c>
      <c r="AG27" s="35">
        <v>95.5</v>
      </c>
      <c r="AH27" s="33">
        <v>115.9</v>
      </c>
      <c r="AI27" s="34">
        <v>117</v>
      </c>
      <c r="AJ27" s="34">
        <v>112.5</v>
      </c>
      <c r="AK27" s="35">
        <v>107.8</v>
      </c>
      <c r="AL27" s="33">
        <v>84.2</v>
      </c>
      <c r="AM27" s="34">
        <v>89.4</v>
      </c>
      <c r="AN27" s="34">
        <v>90.2</v>
      </c>
      <c r="AO27" s="35">
        <v>85.1</v>
      </c>
      <c r="AP27" s="33">
        <v>100</v>
      </c>
      <c r="AQ27" s="34">
        <v>92.9</v>
      </c>
      <c r="AR27" s="34">
        <v>94.3</v>
      </c>
      <c r="AS27" s="35">
        <v>79.8</v>
      </c>
      <c r="AT27" s="33">
        <v>91.3</v>
      </c>
      <c r="AU27" s="34">
        <v>81.7</v>
      </c>
      <c r="AV27" s="34">
        <v>87.7</v>
      </c>
      <c r="AW27" s="35">
        <v>95.2</v>
      </c>
      <c r="AX27" s="33">
        <v>95.3</v>
      </c>
      <c r="AY27" s="34">
        <v>96.6</v>
      </c>
      <c r="AZ27" s="34">
        <v>94.5</v>
      </c>
      <c r="BA27" s="35">
        <v>99.3</v>
      </c>
      <c r="BB27" s="35">
        <v>90.1</v>
      </c>
      <c r="BC27" s="35">
        <v>90.3</v>
      </c>
      <c r="BD27" s="35">
        <v>91.3</v>
      </c>
      <c r="BE27" s="35">
        <v>97.2</v>
      </c>
      <c r="BF27" s="42"/>
    </row>
    <row r="29" spans="1:32" ht="15" customHeight="1">
      <c r="A29" s="76" t="s">
        <v>88</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row>
    <row r="30" spans="1:32" ht="11.25">
      <c r="A30" s="49"/>
      <c r="B30" s="49"/>
      <c r="C30" s="49"/>
      <c r="D30" s="49"/>
      <c r="E30" s="49"/>
      <c r="F30" s="49"/>
      <c r="G30" s="49"/>
      <c r="H30" s="49"/>
      <c r="I30" s="49"/>
      <c r="J30" s="49"/>
      <c r="K30" s="49"/>
      <c r="L30" s="49"/>
      <c r="M30" s="49"/>
      <c r="N30" s="49"/>
      <c r="O30" s="49"/>
      <c r="P30" s="49"/>
      <c r="Q30" s="49"/>
      <c r="R30" s="49"/>
      <c r="S30" s="50"/>
      <c r="T30" s="50"/>
      <c r="V30" s="50"/>
      <c r="W30" s="50"/>
      <c r="X30" s="50"/>
      <c r="Z30" s="50"/>
      <c r="AA30" s="50"/>
      <c r="AB30" s="50"/>
      <c r="AD30" s="50"/>
      <c r="AE30" s="50"/>
      <c r="AF30" s="50"/>
    </row>
    <row r="31" spans="1:32" ht="12" customHeight="1">
      <c r="A31" s="73" t="s">
        <v>89</v>
      </c>
      <c r="B31" s="73"/>
      <c r="C31" s="73"/>
      <c r="D31" s="73"/>
      <c r="E31" s="73"/>
      <c r="F31" s="73"/>
      <c r="G31" s="73"/>
      <c r="H31" s="73"/>
      <c r="I31" s="73"/>
      <c r="J31" s="73"/>
      <c r="K31" s="73"/>
      <c r="L31" s="73"/>
      <c r="M31" s="73"/>
      <c r="N31" s="73"/>
      <c r="O31" s="73"/>
      <c r="P31" s="73"/>
      <c r="Q31" s="50"/>
      <c r="R31" s="50"/>
      <c r="S31" s="50"/>
      <c r="T31" s="50"/>
      <c r="V31" s="50"/>
      <c r="W31" s="50"/>
      <c r="X31" s="50"/>
      <c r="Z31" s="50"/>
      <c r="AA31" s="50"/>
      <c r="AB31" s="50"/>
      <c r="AD31" s="50"/>
      <c r="AE31" s="50"/>
      <c r="AF31" s="50"/>
    </row>
    <row r="33" spans="1:32" ht="20.25" customHeight="1">
      <c r="A33" s="76" t="s">
        <v>90</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row>
    <row r="34" spans="1:32" ht="17.25"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row>
    <row r="35" ht="11.25">
      <c r="A35" s="52" t="s">
        <v>92</v>
      </c>
    </row>
    <row r="36" spans="1:32" ht="11.25">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row>
    <row r="38" spans="1:32" ht="11.2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row>
  </sheetData>
  <sheetProtection/>
  <mergeCells count="23">
    <mergeCell ref="A38:AF38"/>
    <mergeCell ref="A36:AF36"/>
    <mergeCell ref="A33:AF33"/>
    <mergeCell ref="A34:AF34"/>
    <mergeCell ref="BB3:BE3"/>
    <mergeCell ref="AP3:AS3"/>
    <mergeCell ref="V3:Y3"/>
    <mergeCell ref="AD3:AG3"/>
    <mergeCell ref="A29:AF29"/>
    <mergeCell ref="J3:M3"/>
    <mergeCell ref="A31:P31"/>
    <mergeCell ref="B3:E3"/>
    <mergeCell ref="A3:A4"/>
    <mergeCell ref="F3:I3"/>
    <mergeCell ref="AL3:AO3"/>
    <mergeCell ref="AX3:BA3"/>
    <mergeCell ref="AL2:AO2"/>
    <mergeCell ref="AT3:AW3"/>
    <mergeCell ref="AH3:AK3"/>
    <mergeCell ref="Z3:AC3"/>
    <mergeCell ref="N3:Q3"/>
    <mergeCell ref="R3:U3"/>
    <mergeCell ref="AT2:BE2"/>
  </mergeCells>
  <printOptions/>
  <pageMargins left="0.3937007874015748" right="0.3937007874015748" top="0.3937007874015748" bottom="0.3937007874015748"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V35"/>
  <sheetViews>
    <sheetView zoomScalePageLayoutView="0" workbookViewId="0" topLeftCell="C1">
      <selection activeCell="C1" sqref="A1:IV16384"/>
    </sheetView>
  </sheetViews>
  <sheetFormatPr defaultColWidth="9.33203125" defaultRowHeight="12.75"/>
  <cols>
    <col min="1" max="1" width="49.66015625" style="2" customWidth="1"/>
    <col min="2" max="14" width="9.33203125" style="2" customWidth="1"/>
    <col min="15" max="15" width="10.33203125" style="2" customWidth="1"/>
    <col min="16" max="20" width="9.33203125" style="2" customWidth="1"/>
    <col min="21" max="21" width="10.66015625" style="2" customWidth="1"/>
    <col min="22" max="16384" width="9.33203125" style="2" customWidth="1"/>
  </cols>
  <sheetData>
    <row r="1" ht="11.25">
      <c r="A1" s="1" t="s">
        <v>50</v>
      </c>
    </row>
    <row r="2" spans="1:21" ht="11.25">
      <c r="A2" s="18"/>
      <c r="P2" s="53" t="s">
        <v>55</v>
      </c>
      <c r="Q2" s="53"/>
      <c r="R2" s="53"/>
      <c r="S2" s="53"/>
      <c r="T2" s="53"/>
      <c r="U2" s="53"/>
    </row>
    <row r="3" spans="1:21" ht="11.25" customHeight="1">
      <c r="A3" s="74"/>
      <c r="B3" s="77" t="s">
        <v>47</v>
      </c>
      <c r="C3" s="78"/>
      <c r="D3" s="78"/>
      <c r="E3" s="79"/>
      <c r="F3" s="77" t="s">
        <v>48</v>
      </c>
      <c r="G3" s="78"/>
      <c r="H3" s="78"/>
      <c r="I3" s="79"/>
      <c r="J3" s="77" t="s">
        <v>49</v>
      </c>
      <c r="K3" s="78"/>
      <c r="L3" s="78"/>
      <c r="M3" s="79"/>
      <c r="N3" s="77" t="s">
        <v>52</v>
      </c>
      <c r="O3" s="78"/>
      <c r="P3" s="78"/>
      <c r="Q3" s="79"/>
      <c r="R3" s="77" t="s">
        <v>58</v>
      </c>
      <c r="S3" s="78"/>
      <c r="T3" s="78"/>
      <c r="U3" s="79"/>
    </row>
    <row r="4" spans="1:21" s="40" customFormat="1" ht="22.5">
      <c r="A4" s="75"/>
      <c r="B4" s="54" t="s">
        <v>9</v>
      </c>
      <c r="C4" s="54" t="s">
        <v>10</v>
      </c>
      <c r="D4" s="54" t="s">
        <v>11</v>
      </c>
      <c r="E4" s="54" t="s">
        <v>12</v>
      </c>
      <c r="F4" s="54" t="s">
        <v>9</v>
      </c>
      <c r="G4" s="54" t="s">
        <v>10</v>
      </c>
      <c r="H4" s="54" t="s">
        <v>11</v>
      </c>
      <c r="I4" s="54" t="s">
        <v>12</v>
      </c>
      <c r="J4" s="54" t="s">
        <v>9</v>
      </c>
      <c r="K4" s="54" t="s">
        <v>10</v>
      </c>
      <c r="L4" s="54" t="s">
        <v>11</v>
      </c>
      <c r="M4" s="54" t="s">
        <v>12</v>
      </c>
      <c r="N4" s="54" t="s">
        <v>9</v>
      </c>
      <c r="O4" s="54" t="s">
        <v>10</v>
      </c>
      <c r="P4" s="54" t="s">
        <v>11</v>
      </c>
      <c r="Q4" s="54" t="s">
        <v>12</v>
      </c>
      <c r="R4" s="54" t="s">
        <v>9</v>
      </c>
      <c r="S4" s="54" t="s">
        <v>10</v>
      </c>
      <c r="T4" s="54" t="s">
        <v>11</v>
      </c>
      <c r="U4" s="54" t="s">
        <v>12</v>
      </c>
    </row>
    <row r="5" spans="1:22" s="43" customFormat="1" ht="11.25">
      <c r="A5" s="41" t="s">
        <v>13</v>
      </c>
      <c r="B5" s="22">
        <v>100</v>
      </c>
      <c r="C5" s="23">
        <v>100</v>
      </c>
      <c r="D5" s="23">
        <v>100</v>
      </c>
      <c r="E5" s="24">
        <v>100</v>
      </c>
      <c r="F5" s="22">
        <v>102.4</v>
      </c>
      <c r="G5" s="23">
        <v>97.9</v>
      </c>
      <c r="H5" s="23">
        <v>97.4</v>
      </c>
      <c r="I5" s="24">
        <v>97.5</v>
      </c>
      <c r="J5" s="22">
        <v>101.2</v>
      </c>
      <c r="K5" s="23">
        <v>99.9</v>
      </c>
      <c r="L5" s="23">
        <v>100.5</v>
      </c>
      <c r="M5" s="24">
        <v>100.7</v>
      </c>
      <c r="N5" s="22">
        <v>105.5</v>
      </c>
      <c r="O5" s="23">
        <v>102.9</v>
      </c>
      <c r="P5" s="23">
        <v>102.9</v>
      </c>
      <c r="Q5" s="24">
        <v>102</v>
      </c>
      <c r="R5" s="24">
        <v>108.3</v>
      </c>
      <c r="S5" s="24">
        <v>106.1</v>
      </c>
      <c r="T5" s="24">
        <v>105.5</v>
      </c>
      <c r="U5" s="24">
        <v>106.7</v>
      </c>
      <c r="V5" s="42"/>
    </row>
    <row r="6" spans="1:22" s="43" customFormat="1" ht="11.25">
      <c r="A6" s="41" t="s">
        <v>14</v>
      </c>
      <c r="B6" s="22">
        <v>100</v>
      </c>
      <c r="C6" s="23">
        <v>100</v>
      </c>
      <c r="D6" s="23">
        <v>100</v>
      </c>
      <c r="E6" s="26">
        <v>100</v>
      </c>
      <c r="F6" s="22">
        <v>107.9</v>
      </c>
      <c r="G6" s="23">
        <v>105.5</v>
      </c>
      <c r="H6" s="23">
        <v>103.4</v>
      </c>
      <c r="I6" s="26">
        <v>102.1</v>
      </c>
      <c r="J6" s="22">
        <v>110.3</v>
      </c>
      <c r="K6" s="23">
        <v>109</v>
      </c>
      <c r="L6" s="23">
        <v>107.3</v>
      </c>
      <c r="M6" s="26">
        <v>105.3</v>
      </c>
      <c r="N6" s="22">
        <v>117.8</v>
      </c>
      <c r="O6" s="23">
        <v>114.7</v>
      </c>
      <c r="P6" s="23">
        <v>112</v>
      </c>
      <c r="Q6" s="26">
        <v>110.1</v>
      </c>
      <c r="R6" s="26">
        <v>126.2</v>
      </c>
      <c r="S6" s="26">
        <v>123.9</v>
      </c>
      <c r="T6" s="26">
        <v>120.1</v>
      </c>
      <c r="U6" s="26">
        <v>119.3</v>
      </c>
      <c r="V6" s="42"/>
    </row>
    <row r="7" spans="1:22" ht="12.75">
      <c r="A7" s="44" t="s">
        <v>86</v>
      </c>
      <c r="B7" s="28">
        <v>100</v>
      </c>
      <c r="C7" s="29">
        <v>100</v>
      </c>
      <c r="D7" s="29">
        <v>100</v>
      </c>
      <c r="E7" s="30">
        <v>100</v>
      </c>
      <c r="F7" s="28">
        <v>108</v>
      </c>
      <c r="G7" s="29">
        <v>106</v>
      </c>
      <c r="H7" s="29">
        <v>107.3</v>
      </c>
      <c r="I7" s="30">
        <v>105.2</v>
      </c>
      <c r="J7" s="28">
        <v>110.4</v>
      </c>
      <c r="K7" s="29">
        <v>110.2</v>
      </c>
      <c r="L7" s="29">
        <v>110.3</v>
      </c>
      <c r="M7" s="30">
        <v>103.5</v>
      </c>
      <c r="N7" s="28">
        <v>115.3</v>
      </c>
      <c r="O7" s="29">
        <v>114.5</v>
      </c>
      <c r="P7" s="29">
        <v>121.4</v>
      </c>
      <c r="Q7" s="30">
        <v>120.4</v>
      </c>
      <c r="R7" s="30">
        <v>130.9</v>
      </c>
      <c r="S7" s="30">
        <v>130.9</v>
      </c>
      <c r="T7" s="30">
        <v>121.3</v>
      </c>
      <c r="U7" s="30">
        <v>120</v>
      </c>
      <c r="V7" s="42"/>
    </row>
    <row r="8" spans="1:22" ht="11.25">
      <c r="A8" s="44" t="s">
        <v>15</v>
      </c>
      <c r="B8" s="28">
        <v>100</v>
      </c>
      <c r="C8" s="29">
        <v>100</v>
      </c>
      <c r="D8" s="29">
        <v>100</v>
      </c>
      <c r="E8" s="30">
        <v>100</v>
      </c>
      <c r="F8" s="28">
        <v>104.8</v>
      </c>
      <c r="G8" s="29">
        <v>102.8</v>
      </c>
      <c r="H8" s="29">
        <v>100.5</v>
      </c>
      <c r="I8" s="30">
        <v>100</v>
      </c>
      <c r="J8" s="28">
        <v>106.1</v>
      </c>
      <c r="K8" s="29">
        <v>103.9</v>
      </c>
      <c r="L8" s="29">
        <v>102.6</v>
      </c>
      <c r="M8" s="30">
        <v>102.8</v>
      </c>
      <c r="N8" s="28">
        <v>112.9</v>
      </c>
      <c r="O8" s="29">
        <v>108.3</v>
      </c>
      <c r="P8" s="29">
        <v>105.3</v>
      </c>
      <c r="Q8" s="30">
        <v>101.8</v>
      </c>
      <c r="R8" s="30">
        <v>111.5</v>
      </c>
      <c r="S8" s="30">
        <v>109.4</v>
      </c>
      <c r="T8" s="30">
        <v>107.5</v>
      </c>
      <c r="U8" s="30">
        <v>106.4</v>
      </c>
      <c r="V8" s="42"/>
    </row>
    <row r="9" spans="1:22" ht="9.75" customHeight="1">
      <c r="A9" s="45" t="s">
        <v>16</v>
      </c>
      <c r="B9" s="28">
        <v>100</v>
      </c>
      <c r="C9" s="29">
        <v>100</v>
      </c>
      <c r="D9" s="29">
        <v>100</v>
      </c>
      <c r="E9" s="30">
        <v>100</v>
      </c>
      <c r="F9" s="28">
        <v>104.2</v>
      </c>
      <c r="G9" s="29">
        <v>102.1</v>
      </c>
      <c r="H9" s="29">
        <v>98</v>
      </c>
      <c r="I9" s="30">
        <v>97.1</v>
      </c>
      <c r="J9" s="28">
        <v>96.1</v>
      </c>
      <c r="K9" s="29">
        <v>97.8</v>
      </c>
      <c r="L9" s="29">
        <v>96</v>
      </c>
      <c r="M9" s="30">
        <v>98.6</v>
      </c>
      <c r="N9" s="28">
        <v>105.1</v>
      </c>
      <c r="O9" s="29">
        <v>101.7</v>
      </c>
      <c r="P9" s="29">
        <v>98.1</v>
      </c>
      <c r="Q9" s="30">
        <v>98.7</v>
      </c>
      <c r="R9" s="30">
        <v>103.8</v>
      </c>
      <c r="S9" s="30">
        <v>105.1</v>
      </c>
      <c r="T9" s="30">
        <v>103.1</v>
      </c>
      <c r="U9" s="30">
        <v>102.7</v>
      </c>
      <c r="V9" s="42"/>
    </row>
    <row r="10" spans="1:22" ht="11.25">
      <c r="A10" s="45" t="s">
        <v>17</v>
      </c>
      <c r="B10" s="28">
        <v>100</v>
      </c>
      <c r="C10" s="29">
        <v>100</v>
      </c>
      <c r="D10" s="29">
        <v>100</v>
      </c>
      <c r="E10" s="30">
        <v>100</v>
      </c>
      <c r="F10" s="28">
        <v>107.3</v>
      </c>
      <c r="G10" s="29">
        <v>104.5</v>
      </c>
      <c r="H10" s="29">
        <v>104.4</v>
      </c>
      <c r="I10" s="30">
        <v>104.3</v>
      </c>
      <c r="J10" s="28">
        <v>119.9</v>
      </c>
      <c r="K10" s="29">
        <v>112.7</v>
      </c>
      <c r="L10" s="29">
        <v>111.7</v>
      </c>
      <c r="M10" s="30">
        <v>108.5</v>
      </c>
      <c r="N10" s="28">
        <v>124.8</v>
      </c>
      <c r="O10" s="29">
        <v>117.7</v>
      </c>
      <c r="P10" s="29">
        <v>114.5</v>
      </c>
      <c r="Q10" s="30">
        <v>107.1</v>
      </c>
      <c r="R10" s="30">
        <v>126.3</v>
      </c>
      <c r="S10" s="30">
        <v>118.1</v>
      </c>
      <c r="T10" s="30">
        <v>116.4</v>
      </c>
      <c r="U10" s="30">
        <v>113.4</v>
      </c>
      <c r="V10" s="42"/>
    </row>
    <row r="11" spans="1:22" ht="11.25">
      <c r="A11" s="45" t="s">
        <v>18</v>
      </c>
      <c r="B11" s="28">
        <v>100</v>
      </c>
      <c r="C11" s="29">
        <v>100</v>
      </c>
      <c r="D11" s="29">
        <v>100</v>
      </c>
      <c r="E11" s="30">
        <v>100</v>
      </c>
      <c r="F11" s="28">
        <v>97.3</v>
      </c>
      <c r="G11" s="29">
        <v>102</v>
      </c>
      <c r="H11" s="29">
        <v>100.6</v>
      </c>
      <c r="I11" s="30">
        <v>100.7</v>
      </c>
      <c r="J11" s="28">
        <v>97.6</v>
      </c>
      <c r="K11" s="29">
        <v>102.6</v>
      </c>
      <c r="L11" s="29">
        <v>102.1</v>
      </c>
      <c r="M11" s="30">
        <v>105.9</v>
      </c>
      <c r="N11" s="28">
        <v>101.5</v>
      </c>
      <c r="O11" s="29">
        <v>106.7</v>
      </c>
      <c r="P11" s="29">
        <v>107.4</v>
      </c>
      <c r="Q11" s="30">
        <v>106.9</v>
      </c>
      <c r="R11" s="30">
        <v>100.8</v>
      </c>
      <c r="S11" s="30">
        <v>110.3</v>
      </c>
      <c r="T11" s="30">
        <v>108.4</v>
      </c>
      <c r="U11" s="30">
        <v>107</v>
      </c>
      <c r="V11" s="42"/>
    </row>
    <row r="12" spans="1:22" ht="22.5">
      <c r="A12" s="46" t="s">
        <v>19</v>
      </c>
      <c r="B12" s="28">
        <v>100</v>
      </c>
      <c r="C12" s="29">
        <v>100</v>
      </c>
      <c r="D12" s="29">
        <v>100</v>
      </c>
      <c r="E12" s="30">
        <v>100</v>
      </c>
      <c r="F12" s="28">
        <v>103.9</v>
      </c>
      <c r="G12" s="29">
        <v>98.8</v>
      </c>
      <c r="H12" s="29">
        <v>94.5</v>
      </c>
      <c r="I12" s="30">
        <v>97</v>
      </c>
      <c r="J12" s="28">
        <v>111</v>
      </c>
      <c r="K12" s="29">
        <v>101.9</v>
      </c>
      <c r="L12" s="29">
        <v>99.3</v>
      </c>
      <c r="M12" s="30">
        <v>104</v>
      </c>
      <c r="N12" s="28">
        <v>123.8</v>
      </c>
      <c r="O12" s="29">
        <v>108.2</v>
      </c>
      <c r="P12" s="29">
        <v>104</v>
      </c>
      <c r="Q12" s="30">
        <v>101.7</v>
      </c>
      <c r="R12" s="30">
        <v>121.2</v>
      </c>
      <c r="S12" s="30">
        <v>106.4</v>
      </c>
      <c r="T12" s="30">
        <v>103</v>
      </c>
      <c r="U12" s="30">
        <v>99.5</v>
      </c>
      <c r="V12" s="42"/>
    </row>
    <row r="13" spans="1:22" ht="11.25">
      <c r="A13" s="44" t="s">
        <v>20</v>
      </c>
      <c r="B13" s="28">
        <v>100</v>
      </c>
      <c r="C13" s="29">
        <v>100</v>
      </c>
      <c r="D13" s="29">
        <v>100</v>
      </c>
      <c r="E13" s="30">
        <v>100</v>
      </c>
      <c r="F13" s="28">
        <v>109.6</v>
      </c>
      <c r="G13" s="29">
        <v>110.9</v>
      </c>
      <c r="H13" s="29">
        <v>111.4</v>
      </c>
      <c r="I13" s="30">
        <v>112.4</v>
      </c>
      <c r="J13" s="28">
        <v>125.8</v>
      </c>
      <c r="K13" s="29">
        <v>124.4</v>
      </c>
      <c r="L13" s="29">
        <v>121.2</v>
      </c>
      <c r="M13" s="30">
        <v>119.7</v>
      </c>
      <c r="N13" s="28">
        <v>134.4</v>
      </c>
      <c r="O13" s="29">
        <v>134</v>
      </c>
      <c r="P13" s="29">
        <v>125.9</v>
      </c>
      <c r="Q13" s="30">
        <v>127.5</v>
      </c>
      <c r="R13" s="30">
        <v>159.9</v>
      </c>
      <c r="S13" s="30">
        <v>151.3</v>
      </c>
      <c r="T13" s="30">
        <v>142</v>
      </c>
      <c r="U13" s="30">
        <v>150.7</v>
      </c>
      <c r="V13" s="42"/>
    </row>
    <row r="14" spans="1:22" s="12" customFormat="1" ht="11.25">
      <c r="A14" s="41" t="s">
        <v>21</v>
      </c>
      <c r="B14" s="22">
        <v>100</v>
      </c>
      <c r="C14" s="23">
        <v>100</v>
      </c>
      <c r="D14" s="23">
        <v>100</v>
      </c>
      <c r="E14" s="26">
        <v>100</v>
      </c>
      <c r="F14" s="22">
        <v>99.1</v>
      </c>
      <c r="G14" s="23">
        <v>93.3</v>
      </c>
      <c r="H14" s="23">
        <v>93.6</v>
      </c>
      <c r="I14" s="26">
        <v>94.5</v>
      </c>
      <c r="J14" s="22">
        <v>95.9</v>
      </c>
      <c r="K14" s="23">
        <v>94.4</v>
      </c>
      <c r="L14" s="23">
        <v>95.7</v>
      </c>
      <c r="M14" s="26">
        <v>98</v>
      </c>
      <c r="N14" s="22">
        <v>98.3</v>
      </c>
      <c r="O14" s="23">
        <v>96.1</v>
      </c>
      <c r="P14" s="23">
        <v>96.9</v>
      </c>
      <c r="Q14" s="26">
        <v>97.7</v>
      </c>
      <c r="R14" s="26">
        <v>99.5</v>
      </c>
      <c r="S14" s="26">
        <v>97.1</v>
      </c>
      <c r="T14" s="26">
        <v>97.9</v>
      </c>
      <c r="U14" s="26">
        <v>100.8</v>
      </c>
      <c r="V14" s="42"/>
    </row>
    <row r="15" spans="1:22" ht="22.5">
      <c r="A15" s="44" t="s">
        <v>22</v>
      </c>
      <c r="B15" s="28">
        <v>100</v>
      </c>
      <c r="C15" s="29">
        <v>100</v>
      </c>
      <c r="D15" s="29">
        <v>100</v>
      </c>
      <c r="E15" s="30">
        <v>100</v>
      </c>
      <c r="F15" s="28">
        <v>98.4</v>
      </c>
      <c r="G15" s="29">
        <v>88.5</v>
      </c>
      <c r="H15" s="29">
        <v>90.1</v>
      </c>
      <c r="I15" s="30">
        <v>97.4</v>
      </c>
      <c r="J15" s="28">
        <v>94.6</v>
      </c>
      <c r="K15" s="29">
        <v>93.7</v>
      </c>
      <c r="L15" s="29">
        <v>95.8</v>
      </c>
      <c r="M15" s="30">
        <v>99.7</v>
      </c>
      <c r="N15" s="28">
        <v>101.4</v>
      </c>
      <c r="O15" s="29">
        <v>98.9</v>
      </c>
      <c r="P15" s="29">
        <v>99.1</v>
      </c>
      <c r="Q15" s="30">
        <v>101.4</v>
      </c>
      <c r="R15" s="30">
        <v>105.9</v>
      </c>
      <c r="S15" s="30">
        <v>103.8</v>
      </c>
      <c r="T15" s="30">
        <v>104.9</v>
      </c>
      <c r="U15" s="30">
        <v>110.6</v>
      </c>
      <c r="V15" s="42"/>
    </row>
    <row r="16" spans="1:22" ht="11.25">
      <c r="A16" s="44" t="s">
        <v>23</v>
      </c>
      <c r="B16" s="28">
        <v>100</v>
      </c>
      <c r="C16" s="29">
        <v>100</v>
      </c>
      <c r="D16" s="29">
        <v>100</v>
      </c>
      <c r="E16" s="30">
        <v>100</v>
      </c>
      <c r="F16" s="28">
        <v>98.4</v>
      </c>
      <c r="G16" s="29">
        <v>86.7</v>
      </c>
      <c r="H16" s="29">
        <v>85.2</v>
      </c>
      <c r="I16" s="30">
        <v>79.9</v>
      </c>
      <c r="J16" s="28">
        <v>83.7</v>
      </c>
      <c r="K16" s="29">
        <v>84.4</v>
      </c>
      <c r="L16" s="29">
        <v>86.9</v>
      </c>
      <c r="M16" s="30">
        <v>88.9</v>
      </c>
      <c r="N16" s="28">
        <v>90.8</v>
      </c>
      <c r="O16" s="29">
        <v>88.5</v>
      </c>
      <c r="P16" s="29">
        <v>88.6</v>
      </c>
      <c r="Q16" s="30">
        <v>88.3</v>
      </c>
      <c r="R16" s="30">
        <v>94.4</v>
      </c>
      <c r="S16" s="30">
        <v>92</v>
      </c>
      <c r="T16" s="30">
        <v>92.2</v>
      </c>
      <c r="U16" s="30">
        <v>90.9</v>
      </c>
      <c r="V16" s="42"/>
    </row>
    <row r="17" spans="1:22" ht="12.75" customHeight="1">
      <c r="A17" s="44" t="s">
        <v>24</v>
      </c>
      <c r="B17" s="28">
        <v>100</v>
      </c>
      <c r="C17" s="29">
        <v>100</v>
      </c>
      <c r="D17" s="29">
        <v>100</v>
      </c>
      <c r="E17" s="30">
        <v>100</v>
      </c>
      <c r="F17" s="28">
        <v>94.7</v>
      </c>
      <c r="G17" s="29">
        <v>97.5</v>
      </c>
      <c r="H17" s="29">
        <v>91</v>
      </c>
      <c r="I17" s="30">
        <v>82.3</v>
      </c>
      <c r="J17" s="28">
        <v>104.1</v>
      </c>
      <c r="K17" s="29">
        <v>106.8</v>
      </c>
      <c r="L17" s="29">
        <v>98.2</v>
      </c>
      <c r="M17" s="30">
        <v>88</v>
      </c>
      <c r="N17" s="28">
        <v>98.4</v>
      </c>
      <c r="O17" s="29">
        <v>107.1</v>
      </c>
      <c r="P17" s="29">
        <v>98.7</v>
      </c>
      <c r="Q17" s="30">
        <v>86.9</v>
      </c>
      <c r="R17" s="30">
        <v>91.3</v>
      </c>
      <c r="S17" s="30">
        <v>99.8</v>
      </c>
      <c r="T17" s="30">
        <v>92.8</v>
      </c>
      <c r="U17" s="30">
        <v>85.2</v>
      </c>
      <c r="V17" s="42"/>
    </row>
    <row r="18" spans="1:22" ht="11.25">
      <c r="A18" s="44" t="s">
        <v>25</v>
      </c>
      <c r="B18" s="28">
        <v>100</v>
      </c>
      <c r="C18" s="29">
        <v>100</v>
      </c>
      <c r="D18" s="29">
        <v>100</v>
      </c>
      <c r="E18" s="30">
        <v>100</v>
      </c>
      <c r="F18" s="28">
        <v>113.1</v>
      </c>
      <c r="G18" s="29">
        <v>115</v>
      </c>
      <c r="H18" s="29">
        <v>110.2</v>
      </c>
      <c r="I18" s="30">
        <v>112</v>
      </c>
      <c r="J18" s="28">
        <v>121.1</v>
      </c>
      <c r="K18" s="29">
        <v>130</v>
      </c>
      <c r="L18" s="29">
        <v>125.2</v>
      </c>
      <c r="M18" s="30">
        <v>124.2</v>
      </c>
      <c r="N18" s="28">
        <v>136.1</v>
      </c>
      <c r="O18" s="29">
        <v>141.8</v>
      </c>
      <c r="P18" s="29">
        <v>137.1</v>
      </c>
      <c r="Q18" s="30">
        <v>135.3</v>
      </c>
      <c r="R18" s="30">
        <v>139.9</v>
      </c>
      <c r="S18" s="30">
        <v>150.7</v>
      </c>
      <c r="T18" s="30">
        <v>144.1</v>
      </c>
      <c r="U18" s="30">
        <v>117.7</v>
      </c>
      <c r="V18" s="42"/>
    </row>
    <row r="19" spans="1:22" ht="11.25">
      <c r="A19" s="44" t="s">
        <v>26</v>
      </c>
      <c r="B19" s="28">
        <v>100</v>
      </c>
      <c r="C19" s="29">
        <v>100</v>
      </c>
      <c r="D19" s="29">
        <v>100</v>
      </c>
      <c r="E19" s="30">
        <v>100</v>
      </c>
      <c r="F19" s="28">
        <v>97.6</v>
      </c>
      <c r="G19" s="29">
        <v>97.3</v>
      </c>
      <c r="H19" s="29">
        <v>94.5</v>
      </c>
      <c r="I19" s="30">
        <v>101.9</v>
      </c>
      <c r="J19" s="28">
        <v>103.8</v>
      </c>
      <c r="K19" s="29">
        <v>103.6</v>
      </c>
      <c r="L19" s="29">
        <v>100.8</v>
      </c>
      <c r="M19" s="30">
        <v>104.9</v>
      </c>
      <c r="N19" s="28">
        <v>101.7</v>
      </c>
      <c r="O19" s="29">
        <v>103.4</v>
      </c>
      <c r="P19" s="29">
        <v>102.1</v>
      </c>
      <c r="Q19" s="30">
        <v>107.3</v>
      </c>
      <c r="R19" s="30">
        <v>95.1</v>
      </c>
      <c r="S19" s="30">
        <v>96.8</v>
      </c>
      <c r="T19" s="30">
        <v>95.1</v>
      </c>
      <c r="U19" s="30">
        <v>101.5</v>
      </c>
      <c r="V19" s="42"/>
    </row>
    <row r="20" spans="1:22" s="47" customFormat="1" ht="12.75">
      <c r="A20" s="44" t="s">
        <v>87</v>
      </c>
      <c r="B20" s="28">
        <v>100</v>
      </c>
      <c r="C20" s="29">
        <v>100</v>
      </c>
      <c r="D20" s="29">
        <v>100</v>
      </c>
      <c r="E20" s="30">
        <v>100</v>
      </c>
      <c r="F20" s="28">
        <v>96.4</v>
      </c>
      <c r="G20" s="29">
        <v>92.2</v>
      </c>
      <c r="H20" s="29">
        <v>99.5</v>
      </c>
      <c r="I20" s="30">
        <v>93.7</v>
      </c>
      <c r="J20" s="28">
        <v>88.1</v>
      </c>
      <c r="K20" s="29">
        <v>83.4</v>
      </c>
      <c r="L20" s="29">
        <v>88.8</v>
      </c>
      <c r="M20" s="30">
        <v>89.7</v>
      </c>
      <c r="N20" s="28">
        <v>83.1</v>
      </c>
      <c r="O20" s="29">
        <v>67.7</v>
      </c>
      <c r="P20" s="29">
        <v>93</v>
      </c>
      <c r="Q20" s="30">
        <v>92.2</v>
      </c>
      <c r="R20" s="30">
        <v>94.7</v>
      </c>
      <c r="S20" s="30">
        <v>76.3</v>
      </c>
      <c r="T20" s="30">
        <v>105.3</v>
      </c>
      <c r="U20" s="30">
        <v>110</v>
      </c>
      <c r="V20" s="42"/>
    </row>
    <row r="21" spans="1:22" ht="12" customHeight="1">
      <c r="A21" s="44" t="s">
        <v>27</v>
      </c>
      <c r="B21" s="28">
        <v>100</v>
      </c>
      <c r="C21" s="29">
        <v>100</v>
      </c>
      <c r="D21" s="29">
        <v>100</v>
      </c>
      <c r="E21" s="30">
        <v>100</v>
      </c>
      <c r="F21" s="28">
        <v>95.6</v>
      </c>
      <c r="G21" s="29">
        <v>94.4</v>
      </c>
      <c r="H21" s="29">
        <v>93.1</v>
      </c>
      <c r="I21" s="30">
        <v>95.6</v>
      </c>
      <c r="J21" s="28">
        <v>93.2</v>
      </c>
      <c r="K21" s="29">
        <v>91.4</v>
      </c>
      <c r="L21" s="29">
        <v>89.7</v>
      </c>
      <c r="M21" s="30">
        <v>100.3</v>
      </c>
      <c r="N21" s="28">
        <v>86.4</v>
      </c>
      <c r="O21" s="29">
        <v>83.8</v>
      </c>
      <c r="P21" s="29">
        <v>83.4</v>
      </c>
      <c r="Q21" s="30">
        <v>90.1</v>
      </c>
      <c r="R21" s="30">
        <v>79.7</v>
      </c>
      <c r="S21" s="30">
        <v>77</v>
      </c>
      <c r="T21" s="30">
        <v>75.9</v>
      </c>
      <c r="U21" s="30">
        <v>83.6</v>
      </c>
      <c r="V21" s="42"/>
    </row>
    <row r="22" spans="1:22" ht="11.25">
      <c r="A22" s="44" t="s">
        <v>28</v>
      </c>
      <c r="B22" s="28">
        <v>100</v>
      </c>
      <c r="C22" s="29">
        <v>100</v>
      </c>
      <c r="D22" s="29">
        <v>100</v>
      </c>
      <c r="E22" s="30">
        <v>100</v>
      </c>
      <c r="F22" s="28">
        <v>103.8</v>
      </c>
      <c r="G22" s="29">
        <v>100.1</v>
      </c>
      <c r="H22" s="29">
        <v>97.6</v>
      </c>
      <c r="I22" s="30">
        <v>97.7</v>
      </c>
      <c r="J22" s="28">
        <v>91.8</v>
      </c>
      <c r="K22" s="29">
        <v>88.9</v>
      </c>
      <c r="L22" s="29">
        <v>87.8</v>
      </c>
      <c r="M22" s="30">
        <v>97</v>
      </c>
      <c r="N22" s="28">
        <v>95.7</v>
      </c>
      <c r="O22" s="29">
        <v>93.1</v>
      </c>
      <c r="P22" s="29">
        <v>93</v>
      </c>
      <c r="Q22" s="30">
        <v>101.6</v>
      </c>
      <c r="R22" s="30">
        <v>102.7</v>
      </c>
      <c r="S22" s="30">
        <v>96.5</v>
      </c>
      <c r="T22" s="30">
        <v>94.7</v>
      </c>
      <c r="U22" s="30">
        <v>106</v>
      </c>
      <c r="V22" s="42"/>
    </row>
    <row r="23" spans="1:22" ht="22.5">
      <c r="A23" s="44" t="s">
        <v>29</v>
      </c>
      <c r="B23" s="28">
        <v>100</v>
      </c>
      <c r="C23" s="29">
        <v>100</v>
      </c>
      <c r="D23" s="29">
        <v>100</v>
      </c>
      <c r="E23" s="30">
        <v>100</v>
      </c>
      <c r="F23" s="28">
        <v>101.7</v>
      </c>
      <c r="G23" s="29">
        <v>101.2</v>
      </c>
      <c r="H23" s="29">
        <v>101.2</v>
      </c>
      <c r="I23" s="30">
        <v>102.6</v>
      </c>
      <c r="J23" s="28">
        <v>118.3</v>
      </c>
      <c r="K23" s="29">
        <v>111.7</v>
      </c>
      <c r="L23" s="29">
        <v>111.8</v>
      </c>
      <c r="M23" s="30">
        <v>108.7</v>
      </c>
      <c r="N23" s="28">
        <v>112</v>
      </c>
      <c r="O23" s="29">
        <v>108.8</v>
      </c>
      <c r="P23" s="29">
        <v>110.9</v>
      </c>
      <c r="Q23" s="30">
        <v>106.7</v>
      </c>
      <c r="R23" s="30">
        <v>111.1</v>
      </c>
      <c r="S23" s="30">
        <v>105.6</v>
      </c>
      <c r="T23" s="30">
        <v>105.9</v>
      </c>
      <c r="U23" s="30">
        <v>105.4</v>
      </c>
      <c r="V23" s="42"/>
    </row>
    <row r="24" spans="1:22" ht="11.25">
      <c r="A24" s="44" t="s">
        <v>30</v>
      </c>
      <c r="B24" s="28">
        <v>100</v>
      </c>
      <c r="C24" s="29">
        <v>100</v>
      </c>
      <c r="D24" s="29">
        <v>100</v>
      </c>
      <c r="E24" s="30">
        <v>100</v>
      </c>
      <c r="F24" s="28">
        <v>99.5</v>
      </c>
      <c r="G24" s="29">
        <v>104.4</v>
      </c>
      <c r="H24" s="29">
        <v>103.9</v>
      </c>
      <c r="I24" s="30">
        <v>105.5</v>
      </c>
      <c r="J24" s="28">
        <v>105.7</v>
      </c>
      <c r="K24" s="29">
        <v>110.6</v>
      </c>
      <c r="L24" s="29">
        <v>105.8</v>
      </c>
      <c r="M24" s="30">
        <v>107.8</v>
      </c>
      <c r="N24" s="28">
        <v>106.8</v>
      </c>
      <c r="O24" s="29">
        <v>112</v>
      </c>
      <c r="P24" s="29">
        <v>107.2</v>
      </c>
      <c r="Q24" s="30">
        <v>109</v>
      </c>
      <c r="R24" s="30">
        <v>105.9</v>
      </c>
      <c r="S24" s="30">
        <v>110.2</v>
      </c>
      <c r="T24" s="30">
        <v>105.5</v>
      </c>
      <c r="U24" s="30">
        <v>109.8</v>
      </c>
      <c r="V24" s="42"/>
    </row>
    <row r="25" spans="1:22" ht="12" customHeight="1">
      <c r="A25" s="44" t="s">
        <v>31</v>
      </c>
      <c r="B25" s="28">
        <v>100</v>
      </c>
      <c r="C25" s="29">
        <v>100</v>
      </c>
      <c r="D25" s="29">
        <v>100</v>
      </c>
      <c r="E25" s="30">
        <v>100</v>
      </c>
      <c r="F25" s="28">
        <v>99.6</v>
      </c>
      <c r="G25" s="29">
        <v>102.8</v>
      </c>
      <c r="H25" s="29">
        <v>102.1</v>
      </c>
      <c r="I25" s="30">
        <v>101.8</v>
      </c>
      <c r="J25" s="28">
        <v>98.3</v>
      </c>
      <c r="K25" s="29">
        <v>103.4</v>
      </c>
      <c r="L25" s="29">
        <v>102.1</v>
      </c>
      <c r="M25" s="30">
        <v>102.4</v>
      </c>
      <c r="N25" s="28">
        <v>97.3</v>
      </c>
      <c r="O25" s="29">
        <v>103.1</v>
      </c>
      <c r="P25" s="29">
        <v>102.4</v>
      </c>
      <c r="Q25" s="30">
        <v>98.8</v>
      </c>
      <c r="R25" s="30">
        <v>96.2</v>
      </c>
      <c r="S25" s="30">
        <v>102</v>
      </c>
      <c r="T25" s="30">
        <v>99.9</v>
      </c>
      <c r="U25" s="30">
        <v>98.5</v>
      </c>
      <c r="V25" s="42"/>
    </row>
    <row r="26" spans="1:22" ht="11.25">
      <c r="A26" s="44" t="s">
        <v>32</v>
      </c>
      <c r="B26" s="28">
        <v>100</v>
      </c>
      <c r="C26" s="29">
        <v>100</v>
      </c>
      <c r="D26" s="29">
        <v>100</v>
      </c>
      <c r="E26" s="30">
        <v>100</v>
      </c>
      <c r="F26" s="28">
        <v>100.5</v>
      </c>
      <c r="G26" s="29">
        <v>101.6</v>
      </c>
      <c r="H26" s="29">
        <v>92.3</v>
      </c>
      <c r="I26" s="30">
        <v>106.1</v>
      </c>
      <c r="J26" s="28">
        <v>110.8</v>
      </c>
      <c r="K26" s="29">
        <v>111.7</v>
      </c>
      <c r="L26" s="29">
        <v>100.8</v>
      </c>
      <c r="M26" s="30">
        <v>114.8</v>
      </c>
      <c r="N26" s="28">
        <v>116.5</v>
      </c>
      <c r="O26" s="29">
        <v>116.9</v>
      </c>
      <c r="P26" s="29">
        <v>102.5</v>
      </c>
      <c r="Q26" s="30">
        <v>115.9</v>
      </c>
      <c r="R26" s="30">
        <v>109</v>
      </c>
      <c r="S26" s="30">
        <v>117.3</v>
      </c>
      <c r="T26" s="30">
        <v>102.8</v>
      </c>
      <c r="U26" s="30">
        <v>112.7</v>
      </c>
      <c r="V26" s="42"/>
    </row>
    <row r="27" spans="1:22" ht="11.25">
      <c r="A27" s="44" t="s">
        <v>33</v>
      </c>
      <c r="B27" s="33">
        <v>100</v>
      </c>
      <c r="C27" s="34">
        <v>100</v>
      </c>
      <c r="D27" s="34">
        <v>100</v>
      </c>
      <c r="E27" s="35">
        <v>100</v>
      </c>
      <c r="F27" s="33">
        <v>100</v>
      </c>
      <c r="G27" s="34">
        <v>92.9</v>
      </c>
      <c r="H27" s="34">
        <v>94.3</v>
      </c>
      <c r="I27" s="35">
        <v>79.8</v>
      </c>
      <c r="J27" s="33">
        <v>91.3</v>
      </c>
      <c r="K27" s="34">
        <v>75.9</v>
      </c>
      <c r="L27" s="34">
        <v>82.7</v>
      </c>
      <c r="M27" s="35">
        <v>76</v>
      </c>
      <c r="N27" s="33">
        <v>87</v>
      </c>
      <c r="O27" s="34">
        <v>73.3</v>
      </c>
      <c r="P27" s="34">
        <v>78.2</v>
      </c>
      <c r="Q27" s="35">
        <v>68</v>
      </c>
      <c r="R27" s="35">
        <v>78.4</v>
      </c>
      <c r="S27" s="35">
        <v>66.2</v>
      </c>
      <c r="T27" s="35">
        <v>71.4</v>
      </c>
      <c r="U27" s="35">
        <v>73.4</v>
      </c>
      <c r="V27" s="42"/>
    </row>
    <row r="29" ht="15.75" customHeight="1">
      <c r="A29" s="48"/>
    </row>
    <row r="30" ht="11.25">
      <c r="A30" s="49"/>
    </row>
    <row r="31" ht="12" customHeight="1">
      <c r="A31" s="51"/>
    </row>
    <row r="33" ht="11.25">
      <c r="A33" s="52"/>
    </row>
    <row r="34" ht="11.25">
      <c r="A34" s="52"/>
    </row>
    <row r="35" ht="11.25">
      <c r="A35" s="52"/>
    </row>
  </sheetData>
  <sheetProtection/>
  <mergeCells count="6">
    <mergeCell ref="R3:U3"/>
    <mergeCell ref="A3:A4"/>
    <mergeCell ref="B3:E3"/>
    <mergeCell ref="F3:I3"/>
    <mergeCell ref="J3:M3"/>
    <mergeCell ref="N3:Q3"/>
  </mergeCells>
  <printOptions/>
  <pageMargins left="0.3937007874015748" right="0.3937007874015748" top="0.3937007874015748" bottom="0.3937007874015748" header="0" footer="0"/>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AW21"/>
  <sheetViews>
    <sheetView zoomScalePageLayoutView="0" workbookViewId="0" topLeftCell="N1">
      <selection activeCell="V20" sqref="V20"/>
    </sheetView>
  </sheetViews>
  <sheetFormatPr defaultColWidth="9.33203125" defaultRowHeight="12.75"/>
  <cols>
    <col min="1" max="1" width="16.66015625" style="2" bestFit="1" customWidth="1"/>
    <col min="2" max="2" width="37.83203125" style="2" customWidth="1"/>
    <col min="3" max="16384" width="9.33203125" style="2" customWidth="1"/>
  </cols>
  <sheetData>
    <row r="1" spans="2:49" ht="12.75">
      <c r="B1" s="80" t="s">
        <v>67</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row>
    <row r="2" spans="20:26" ht="11.25">
      <c r="T2" s="82" t="s">
        <v>64</v>
      </c>
      <c r="U2" s="82"/>
      <c r="V2" s="82"/>
      <c r="W2" s="82"/>
      <c r="X2" s="82"/>
      <c r="Y2" s="82"/>
      <c r="Z2" s="82"/>
    </row>
    <row r="3" spans="1:26" ht="11.25">
      <c r="A3" s="81" t="s">
        <v>79</v>
      </c>
      <c r="B3" s="81"/>
      <c r="C3" s="70" t="s">
        <v>8</v>
      </c>
      <c r="D3" s="70"/>
      <c r="E3" s="70"/>
      <c r="F3" s="70"/>
      <c r="G3" s="70" t="s">
        <v>47</v>
      </c>
      <c r="H3" s="70"/>
      <c r="I3" s="70"/>
      <c r="J3" s="70"/>
      <c r="K3" s="70" t="s">
        <v>48</v>
      </c>
      <c r="L3" s="70"/>
      <c r="M3" s="70"/>
      <c r="N3" s="70"/>
      <c r="O3" s="70" t="s">
        <v>49</v>
      </c>
      <c r="P3" s="70"/>
      <c r="Q3" s="70"/>
      <c r="R3" s="70"/>
      <c r="S3" s="70" t="s">
        <v>52</v>
      </c>
      <c r="T3" s="70"/>
      <c r="U3" s="70"/>
      <c r="V3" s="70"/>
      <c r="W3" s="70" t="s">
        <v>58</v>
      </c>
      <c r="X3" s="70"/>
      <c r="Y3" s="70"/>
      <c r="Z3" s="70"/>
    </row>
    <row r="4" spans="1:26" ht="22.5">
      <c r="A4" s="81"/>
      <c r="B4" s="81"/>
      <c r="C4" s="54" t="s">
        <v>9</v>
      </c>
      <c r="D4" s="54" t="s">
        <v>10</v>
      </c>
      <c r="E4" s="54" t="s">
        <v>11</v>
      </c>
      <c r="F4" s="54" t="s">
        <v>12</v>
      </c>
      <c r="G4" s="54" t="s">
        <v>9</v>
      </c>
      <c r="H4" s="54" t="s">
        <v>10</v>
      </c>
      <c r="I4" s="54" t="s">
        <v>11</v>
      </c>
      <c r="J4" s="54" t="s">
        <v>12</v>
      </c>
      <c r="K4" s="54" t="s">
        <v>9</v>
      </c>
      <c r="L4" s="54" t="s">
        <v>10</v>
      </c>
      <c r="M4" s="54" t="s">
        <v>11</v>
      </c>
      <c r="N4" s="54" t="s">
        <v>12</v>
      </c>
      <c r="O4" s="54" t="s">
        <v>9</v>
      </c>
      <c r="P4" s="54" t="s">
        <v>10</v>
      </c>
      <c r="Q4" s="54" t="s">
        <v>11</v>
      </c>
      <c r="R4" s="54" t="s">
        <v>12</v>
      </c>
      <c r="S4" s="54" t="s">
        <v>9</v>
      </c>
      <c r="T4" s="54" t="s">
        <v>10</v>
      </c>
      <c r="U4" s="54" t="s">
        <v>11</v>
      </c>
      <c r="V4" s="54" t="s">
        <v>12</v>
      </c>
      <c r="W4" s="54" t="s">
        <v>9</v>
      </c>
      <c r="X4" s="54" t="s">
        <v>10</v>
      </c>
      <c r="Y4" s="54" t="s">
        <v>11</v>
      </c>
      <c r="Z4" s="54" t="s">
        <v>12</v>
      </c>
    </row>
    <row r="5" spans="1:29" ht="22.5">
      <c r="A5" s="55" t="s">
        <v>59</v>
      </c>
      <c r="B5" s="56" t="s">
        <v>69</v>
      </c>
      <c r="C5" s="29">
        <v>104.6</v>
      </c>
      <c r="D5" s="29">
        <v>113</v>
      </c>
      <c r="E5" s="29">
        <v>109.8</v>
      </c>
      <c r="F5" s="29">
        <v>112.1</v>
      </c>
      <c r="G5" s="29">
        <v>104.7</v>
      </c>
      <c r="H5" s="29">
        <v>105.4</v>
      </c>
      <c r="I5" s="29">
        <v>106.1</v>
      </c>
      <c r="J5" s="29">
        <v>104.7</v>
      </c>
      <c r="K5" s="29">
        <v>107.9</v>
      </c>
      <c r="L5" s="29">
        <v>104.6</v>
      </c>
      <c r="M5" s="29">
        <v>104.1</v>
      </c>
      <c r="N5" s="29">
        <v>104</v>
      </c>
      <c r="O5" s="29">
        <v>101.8</v>
      </c>
      <c r="P5" s="29">
        <v>105.5</v>
      </c>
      <c r="Q5" s="29">
        <v>102.7</v>
      </c>
      <c r="R5" s="29">
        <v>98</v>
      </c>
      <c r="S5" s="29">
        <v>105.8</v>
      </c>
      <c r="T5" s="29">
        <v>104.2</v>
      </c>
      <c r="U5" s="29">
        <v>111.7</v>
      </c>
      <c r="V5" s="29">
        <f>'[1]СХ'!AD92</f>
        <v>116</v>
      </c>
      <c r="W5" s="29">
        <v>112.4</v>
      </c>
      <c r="X5" s="29">
        <v>93.7</v>
      </c>
      <c r="Y5" s="29">
        <v>99.9</v>
      </c>
      <c r="Z5" s="29">
        <v>100</v>
      </c>
      <c r="AB5" s="50"/>
      <c r="AC5" s="50"/>
    </row>
    <row r="6" spans="1:29" ht="11.25">
      <c r="A6" s="55" t="s">
        <v>60</v>
      </c>
      <c r="B6" s="56" t="s">
        <v>70</v>
      </c>
      <c r="C6" s="29">
        <v>112.6</v>
      </c>
      <c r="D6" s="29">
        <v>124.4</v>
      </c>
      <c r="E6" s="29">
        <v>121.7</v>
      </c>
      <c r="F6" s="29">
        <v>97.1</v>
      </c>
      <c r="G6" s="29">
        <v>81.6</v>
      </c>
      <c r="H6" s="29">
        <v>81.1</v>
      </c>
      <c r="I6" s="29">
        <v>89</v>
      </c>
      <c r="J6" s="29">
        <v>76.5</v>
      </c>
      <c r="K6" s="29">
        <v>86.8</v>
      </c>
      <c r="L6" s="29">
        <v>86.4</v>
      </c>
      <c r="M6" s="29">
        <v>82.2</v>
      </c>
      <c r="N6" s="29">
        <v>87.9</v>
      </c>
      <c r="O6" s="29">
        <v>132.3</v>
      </c>
      <c r="P6" s="29">
        <v>125.3</v>
      </c>
      <c r="Q6" s="29">
        <v>141.7</v>
      </c>
      <c r="R6" s="29">
        <v>140.6</v>
      </c>
      <c r="S6" s="29">
        <v>64.1</v>
      </c>
      <c r="T6" s="29">
        <v>105.6</v>
      </c>
      <c r="U6" s="29">
        <v>108.2</v>
      </c>
      <c r="V6" s="29">
        <f>'[1]СХ'!AD93</f>
        <v>116.9</v>
      </c>
      <c r="W6" s="29">
        <v>251.2</v>
      </c>
      <c r="X6" s="29">
        <v>63.9</v>
      </c>
      <c r="Y6" s="29">
        <v>126.9</v>
      </c>
      <c r="Z6" s="29">
        <v>111.4</v>
      </c>
      <c r="AB6" s="50"/>
      <c r="AC6" s="50"/>
    </row>
    <row r="7" spans="1:29" ht="11.25">
      <c r="A7" s="55" t="s">
        <v>61</v>
      </c>
      <c r="B7" s="56" t="s">
        <v>71</v>
      </c>
      <c r="C7" s="29">
        <v>95.4</v>
      </c>
      <c r="D7" s="29">
        <v>105.5</v>
      </c>
      <c r="E7" s="29">
        <v>103.4</v>
      </c>
      <c r="F7" s="29">
        <v>113.4</v>
      </c>
      <c r="G7" s="29">
        <v>82</v>
      </c>
      <c r="H7" s="29">
        <v>77.8</v>
      </c>
      <c r="I7" s="29">
        <v>67.6</v>
      </c>
      <c r="J7" s="29">
        <v>80.3</v>
      </c>
      <c r="K7" s="29">
        <v>130.6</v>
      </c>
      <c r="L7" s="29">
        <v>138.4</v>
      </c>
      <c r="M7" s="29">
        <v>140.1</v>
      </c>
      <c r="N7" s="29">
        <v>187.9</v>
      </c>
      <c r="O7" s="29">
        <v>120.6</v>
      </c>
      <c r="P7" s="29">
        <v>120.8</v>
      </c>
      <c r="Q7" s="29">
        <v>162.9</v>
      </c>
      <c r="R7" s="29">
        <v>101.4</v>
      </c>
      <c r="S7" s="29">
        <v>83.7</v>
      </c>
      <c r="T7" s="29">
        <v>92.3</v>
      </c>
      <c r="U7" s="29">
        <v>88.9</v>
      </c>
      <c r="V7" s="29">
        <f>'[1]СХ'!AD94</f>
        <v>111</v>
      </c>
      <c r="W7" s="29">
        <v>106.4</v>
      </c>
      <c r="X7" s="29">
        <v>96</v>
      </c>
      <c r="Y7" s="29">
        <v>85.1</v>
      </c>
      <c r="Z7" s="29">
        <v>83.4</v>
      </c>
      <c r="AB7" s="50"/>
      <c r="AC7" s="50"/>
    </row>
    <row r="8" spans="1:29" ht="11.25">
      <c r="A8" s="56" t="s">
        <v>62</v>
      </c>
      <c r="B8" s="57" t="s">
        <v>78</v>
      </c>
      <c r="C8" s="29">
        <v>104.2</v>
      </c>
      <c r="D8" s="29">
        <v>109</v>
      </c>
      <c r="E8" s="29">
        <v>107.9</v>
      </c>
      <c r="F8" s="29">
        <v>112.2</v>
      </c>
      <c r="G8" s="29">
        <v>103.8</v>
      </c>
      <c r="H8" s="29">
        <v>103.9</v>
      </c>
      <c r="I8" s="29">
        <v>101.7</v>
      </c>
      <c r="J8" s="29">
        <v>103.8</v>
      </c>
      <c r="K8" s="29">
        <v>108</v>
      </c>
      <c r="L8" s="29">
        <v>106</v>
      </c>
      <c r="M8" s="29">
        <v>107.3</v>
      </c>
      <c r="N8" s="29">
        <v>105.2</v>
      </c>
      <c r="O8" s="29">
        <v>102.2</v>
      </c>
      <c r="P8" s="29">
        <v>104</v>
      </c>
      <c r="Q8" s="29">
        <v>102.8</v>
      </c>
      <c r="R8" s="29">
        <v>98.4</v>
      </c>
      <c r="S8" s="29">
        <v>104.4</v>
      </c>
      <c r="T8" s="29">
        <v>103.9</v>
      </c>
      <c r="U8" s="29">
        <v>110.1</v>
      </c>
      <c r="V8" s="29">
        <v>116.3</v>
      </c>
      <c r="W8" s="29">
        <v>113.5</v>
      </c>
      <c r="X8" s="2">
        <v>114.3</v>
      </c>
      <c r="Y8" s="2">
        <v>99.9</v>
      </c>
      <c r="Z8" s="2">
        <v>99.7</v>
      </c>
      <c r="AB8" s="50"/>
      <c r="AC8" s="50"/>
    </row>
    <row r="9" ht="11.25">
      <c r="AB9" s="50"/>
    </row>
    <row r="10" spans="3:23" ht="11.25">
      <c r="C10" s="50"/>
      <c r="D10" s="50"/>
      <c r="E10" s="50"/>
      <c r="F10" s="50"/>
      <c r="G10" s="50"/>
      <c r="H10" s="50"/>
      <c r="I10" s="50"/>
      <c r="J10" s="50"/>
      <c r="K10" s="50"/>
      <c r="L10" s="50"/>
      <c r="M10" s="50"/>
      <c r="N10" s="50"/>
      <c r="O10" s="50"/>
      <c r="P10" s="50"/>
      <c r="Q10" s="50"/>
      <c r="R10" s="50"/>
      <c r="S10" s="50"/>
      <c r="T10" s="50"/>
      <c r="U10" s="50"/>
      <c r="V10" s="50"/>
      <c r="W10" s="50"/>
    </row>
    <row r="11" spans="3:23" ht="11.25">
      <c r="C11" s="50"/>
      <c r="D11" s="50"/>
      <c r="E11" s="50"/>
      <c r="F11" s="50"/>
      <c r="G11" s="50"/>
      <c r="H11" s="50"/>
      <c r="I11" s="50"/>
      <c r="J11" s="50"/>
      <c r="K11" s="50"/>
      <c r="L11" s="50"/>
      <c r="M11" s="50"/>
      <c r="N11" s="50"/>
      <c r="O11" s="50"/>
      <c r="P11" s="50"/>
      <c r="Q11" s="50"/>
      <c r="R11" s="50"/>
      <c r="S11" s="50"/>
      <c r="T11" s="50"/>
      <c r="U11" s="50"/>
      <c r="V11" s="50"/>
      <c r="W11" s="50"/>
    </row>
    <row r="13" spans="3:23" ht="11.25">
      <c r="C13" s="50"/>
      <c r="D13" s="50"/>
      <c r="E13" s="50"/>
      <c r="F13" s="50"/>
      <c r="G13" s="50"/>
      <c r="H13" s="50"/>
      <c r="I13" s="50"/>
      <c r="J13" s="50"/>
      <c r="K13" s="50"/>
      <c r="L13" s="50"/>
      <c r="M13" s="50"/>
      <c r="N13" s="50"/>
      <c r="O13" s="50"/>
      <c r="P13" s="50"/>
      <c r="Q13" s="50"/>
      <c r="R13" s="50"/>
      <c r="S13" s="50"/>
      <c r="T13" s="50"/>
      <c r="U13" s="50"/>
      <c r="V13" s="50"/>
      <c r="W13" s="50"/>
    </row>
    <row r="15" spans="18:22" ht="11.25">
      <c r="R15" s="82" t="s">
        <v>65</v>
      </c>
      <c r="S15" s="82"/>
      <c r="T15" s="82"/>
      <c r="U15" s="82"/>
      <c r="V15" s="82"/>
    </row>
    <row r="16" spans="1:22" ht="11.25">
      <c r="A16" s="81" t="s">
        <v>79</v>
      </c>
      <c r="B16" s="81"/>
      <c r="C16" s="70" t="s">
        <v>47</v>
      </c>
      <c r="D16" s="70"/>
      <c r="E16" s="70"/>
      <c r="F16" s="70"/>
      <c r="G16" s="70" t="s">
        <v>48</v>
      </c>
      <c r="H16" s="70"/>
      <c r="I16" s="70"/>
      <c r="J16" s="70"/>
      <c r="K16" s="70" t="s">
        <v>49</v>
      </c>
      <c r="L16" s="70"/>
      <c r="M16" s="70"/>
      <c r="N16" s="70"/>
      <c r="O16" s="70" t="s">
        <v>52</v>
      </c>
      <c r="P16" s="70"/>
      <c r="Q16" s="70"/>
      <c r="R16" s="70"/>
      <c r="S16" s="70" t="s">
        <v>58</v>
      </c>
      <c r="T16" s="70"/>
      <c r="U16" s="70"/>
      <c r="V16" s="70"/>
    </row>
    <row r="17" spans="1:22" ht="22.5">
      <c r="A17" s="81"/>
      <c r="B17" s="81"/>
      <c r="C17" s="54" t="s">
        <v>9</v>
      </c>
      <c r="D17" s="54" t="s">
        <v>10</v>
      </c>
      <c r="E17" s="54" t="s">
        <v>11</v>
      </c>
      <c r="F17" s="54" t="s">
        <v>12</v>
      </c>
      <c r="G17" s="54" t="s">
        <v>9</v>
      </c>
      <c r="H17" s="54" t="s">
        <v>10</v>
      </c>
      <c r="I17" s="54" t="s">
        <v>11</v>
      </c>
      <c r="J17" s="54" t="s">
        <v>12</v>
      </c>
      <c r="K17" s="54" t="s">
        <v>9</v>
      </c>
      <c r="L17" s="54" t="s">
        <v>10</v>
      </c>
      <c r="M17" s="54" t="s">
        <v>11</v>
      </c>
      <c r="N17" s="54" t="s">
        <v>12</v>
      </c>
      <c r="O17" s="54" t="s">
        <v>9</v>
      </c>
      <c r="P17" s="54" t="s">
        <v>10</v>
      </c>
      <c r="Q17" s="54" t="s">
        <v>11</v>
      </c>
      <c r="R17" s="54" t="s">
        <v>12</v>
      </c>
      <c r="S17" s="54" t="s">
        <v>9</v>
      </c>
      <c r="T17" s="54" t="s">
        <v>10</v>
      </c>
      <c r="U17" s="54" t="s">
        <v>11</v>
      </c>
      <c r="V17" s="54" t="s">
        <v>12</v>
      </c>
    </row>
    <row r="18" spans="1:22" ht="22.5">
      <c r="A18" s="55" t="s">
        <v>59</v>
      </c>
      <c r="B18" s="56" t="s">
        <v>69</v>
      </c>
      <c r="C18" s="29">
        <v>100</v>
      </c>
      <c r="D18" s="29">
        <v>100</v>
      </c>
      <c r="E18" s="29">
        <v>100</v>
      </c>
      <c r="F18" s="29">
        <v>100</v>
      </c>
      <c r="G18" s="29">
        <f>K5*C18%</f>
        <v>107.9</v>
      </c>
      <c r="H18" s="29">
        <f aca="true" t="shared" si="0" ref="H18:J21">L5*D18%</f>
        <v>104.6</v>
      </c>
      <c r="I18" s="29">
        <f t="shared" si="0"/>
        <v>104.1</v>
      </c>
      <c r="J18" s="29">
        <f t="shared" si="0"/>
        <v>104</v>
      </c>
      <c r="K18" s="58">
        <f>G18*O5%</f>
        <v>109.8</v>
      </c>
      <c r="L18" s="58">
        <f aca="true" t="shared" si="1" ref="L18:O21">H18*P5%</f>
        <v>110.4</v>
      </c>
      <c r="M18" s="58">
        <f t="shared" si="1"/>
        <v>106.9</v>
      </c>
      <c r="N18" s="58">
        <f t="shared" si="1"/>
        <v>101.9</v>
      </c>
      <c r="O18" s="58">
        <f>K18*S5%</f>
        <v>116.2</v>
      </c>
      <c r="P18" s="58">
        <f aca="true" t="shared" si="2" ref="P18:S21">L18*T5%</f>
        <v>115</v>
      </c>
      <c r="Q18" s="58">
        <f t="shared" si="2"/>
        <v>119.4</v>
      </c>
      <c r="R18" s="58">
        <f t="shared" si="2"/>
        <v>118.2</v>
      </c>
      <c r="S18" s="58">
        <f>O18*W5%</f>
        <v>130.6</v>
      </c>
      <c r="T18" s="2">
        <v>107.8</v>
      </c>
      <c r="U18" s="59">
        <v>119.3</v>
      </c>
      <c r="V18" s="59">
        <v>118.2</v>
      </c>
    </row>
    <row r="19" spans="1:22" ht="11.25">
      <c r="A19" s="55" t="s">
        <v>60</v>
      </c>
      <c r="B19" s="56" t="s">
        <v>70</v>
      </c>
      <c r="C19" s="29">
        <v>100</v>
      </c>
      <c r="D19" s="29">
        <v>100</v>
      </c>
      <c r="E19" s="29">
        <v>100</v>
      </c>
      <c r="F19" s="29">
        <v>100</v>
      </c>
      <c r="G19" s="29">
        <f>K6*C19%</f>
        <v>86.8</v>
      </c>
      <c r="H19" s="29">
        <f t="shared" si="0"/>
        <v>86.4</v>
      </c>
      <c r="I19" s="29">
        <f t="shared" si="0"/>
        <v>82.2</v>
      </c>
      <c r="J19" s="29">
        <f t="shared" si="0"/>
        <v>87.9</v>
      </c>
      <c r="K19" s="58">
        <f>G19*O6%</f>
        <v>114.8</v>
      </c>
      <c r="L19" s="58">
        <f t="shared" si="1"/>
        <v>108.3</v>
      </c>
      <c r="M19" s="58">
        <f t="shared" si="1"/>
        <v>116.5</v>
      </c>
      <c r="N19" s="58">
        <f t="shared" si="1"/>
        <v>123.6</v>
      </c>
      <c r="O19" s="58">
        <f t="shared" si="1"/>
        <v>73.6</v>
      </c>
      <c r="P19" s="58">
        <f t="shared" si="2"/>
        <v>114.4</v>
      </c>
      <c r="Q19" s="58">
        <f t="shared" si="2"/>
        <v>126.1</v>
      </c>
      <c r="R19" s="58">
        <f t="shared" si="2"/>
        <v>144.5</v>
      </c>
      <c r="S19" s="58">
        <f t="shared" si="2"/>
        <v>184.9</v>
      </c>
      <c r="T19" s="2">
        <v>73.1</v>
      </c>
      <c r="U19" s="59">
        <v>160</v>
      </c>
      <c r="V19" s="59">
        <v>161</v>
      </c>
    </row>
    <row r="20" spans="1:22" ht="11.25">
      <c r="A20" s="55" t="s">
        <v>61</v>
      </c>
      <c r="B20" s="56" t="s">
        <v>71</v>
      </c>
      <c r="C20" s="29">
        <v>100</v>
      </c>
      <c r="D20" s="29">
        <v>100</v>
      </c>
      <c r="E20" s="29">
        <v>100</v>
      </c>
      <c r="F20" s="29">
        <v>100</v>
      </c>
      <c r="G20" s="29">
        <f>K7*C20%</f>
        <v>130.6</v>
      </c>
      <c r="H20" s="29">
        <f t="shared" si="0"/>
        <v>138.4</v>
      </c>
      <c r="I20" s="29">
        <f t="shared" si="0"/>
        <v>140.1</v>
      </c>
      <c r="J20" s="29">
        <f t="shared" si="0"/>
        <v>187.9</v>
      </c>
      <c r="K20" s="58">
        <f>G20*O7%</f>
        <v>157.5</v>
      </c>
      <c r="L20" s="58">
        <f t="shared" si="1"/>
        <v>167.2</v>
      </c>
      <c r="M20" s="58">
        <f t="shared" si="1"/>
        <v>228.2</v>
      </c>
      <c r="N20" s="58">
        <f t="shared" si="1"/>
        <v>190.5</v>
      </c>
      <c r="O20" s="58">
        <f t="shared" si="1"/>
        <v>131.8</v>
      </c>
      <c r="P20" s="58">
        <f t="shared" si="2"/>
        <v>154.3</v>
      </c>
      <c r="Q20" s="58">
        <f t="shared" si="2"/>
        <v>202.9</v>
      </c>
      <c r="R20" s="58">
        <f t="shared" si="2"/>
        <v>211.5</v>
      </c>
      <c r="S20" s="58">
        <f t="shared" si="2"/>
        <v>140.2</v>
      </c>
      <c r="T20" s="2">
        <v>148.1</v>
      </c>
      <c r="U20" s="59">
        <v>172.7</v>
      </c>
      <c r="V20" s="59">
        <v>176.4</v>
      </c>
    </row>
    <row r="21" spans="1:22" ht="11.25">
      <c r="A21" s="56" t="s">
        <v>62</v>
      </c>
      <c r="B21" s="57" t="s">
        <v>78</v>
      </c>
      <c r="C21" s="29">
        <v>100</v>
      </c>
      <c r="D21" s="29">
        <v>100</v>
      </c>
      <c r="E21" s="29">
        <v>100</v>
      </c>
      <c r="F21" s="29">
        <v>100</v>
      </c>
      <c r="G21" s="29">
        <f>K8*C21%</f>
        <v>108</v>
      </c>
      <c r="H21" s="29">
        <f t="shared" si="0"/>
        <v>106</v>
      </c>
      <c r="I21" s="29">
        <f t="shared" si="0"/>
        <v>107.3</v>
      </c>
      <c r="J21" s="29">
        <f t="shared" si="0"/>
        <v>105.2</v>
      </c>
      <c r="K21" s="58">
        <f>G21*O8%</f>
        <v>110.4</v>
      </c>
      <c r="L21" s="58">
        <f t="shared" si="1"/>
        <v>110.2</v>
      </c>
      <c r="M21" s="58">
        <f t="shared" si="1"/>
        <v>110.3</v>
      </c>
      <c r="N21" s="58">
        <f t="shared" si="1"/>
        <v>103.5</v>
      </c>
      <c r="O21" s="58">
        <f t="shared" si="1"/>
        <v>115.3</v>
      </c>
      <c r="P21" s="58">
        <f t="shared" si="2"/>
        <v>114.5</v>
      </c>
      <c r="Q21" s="58">
        <f t="shared" si="2"/>
        <v>121.4</v>
      </c>
      <c r="R21" s="58">
        <f t="shared" si="2"/>
        <v>120.4</v>
      </c>
      <c r="S21" s="58">
        <f t="shared" si="2"/>
        <v>130.9</v>
      </c>
      <c r="T21" s="2">
        <v>130.9</v>
      </c>
      <c r="U21" s="59">
        <v>121.3</v>
      </c>
      <c r="V21" s="59">
        <v>120</v>
      </c>
    </row>
  </sheetData>
  <sheetProtection/>
  <mergeCells count="16">
    <mergeCell ref="R15:V15"/>
    <mergeCell ref="A16:B17"/>
    <mergeCell ref="C16:F16"/>
    <mergeCell ref="G16:J16"/>
    <mergeCell ref="K16:N16"/>
    <mergeCell ref="O16:R16"/>
    <mergeCell ref="S16:V16"/>
    <mergeCell ref="B1:AW1"/>
    <mergeCell ref="A3:B4"/>
    <mergeCell ref="C3:F3"/>
    <mergeCell ref="G3:J3"/>
    <mergeCell ref="K3:N3"/>
    <mergeCell ref="O3:R3"/>
    <mergeCell ref="S3:V3"/>
    <mergeCell ref="W3:Z3"/>
    <mergeCell ref="T2:Z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W35"/>
  <sheetViews>
    <sheetView zoomScalePageLayoutView="0" workbookViewId="0" topLeftCell="M1">
      <selection activeCell="Z13" sqref="Z13"/>
    </sheetView>
  </sheetViews>
  <sheetFormatPr defaultColWidth="9.33203125" defaultRowHeight="12.75"/>
  <cols>
    <col min="1" max="1" width="7.83203125" style="2" bestFit="1" customWidth="1"/>
    <col min="2" max="2" width="66" style="2" customWidth="1"/>
    <col min="3" max="21" width="9.33203125" style="2" customWidth="1"/>
    <col min="22" max="16384" width="9.33203125" style="2" customWidth="1"/>
  </cols>
  <sheetData>
    <row r="1" spans="2:49" ht="12.75">
      <c r="B1" s="80" t="s">
        <v>50</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row>
    <row r="2" spans="20:26" ht="11.25">
      <c r="T2" s="82" t="s">
        <v>66</v>
      </c>
      <c r="U2" s="82"/>
      <c r="V2" s="82"/>
      <c r="W2" s="82"/>
      <c r="X2" s="82"/>
      <c r="Y2" s="82"/>
      <c r="Z2" s="82"/>
    </row>
    <row r="3" spans="1:26" ht="11.25">
      <c r="A3" s="81" t="s">
        <v>79</v>
      </c>
      <c r="B3" s="81"/>
      <c r="C3" s="70" t="s">
        <v>8</v>
      </c>
      <c r="D3" s="70"/>
      <c r="E3" s="70"/>
      <c r="F3" s="70"/>
      <c r="G3" s="70" t="s">
        <v>47</v>
      </c>
      <c r="H3" s="70"/>
      <c r="I3" s="70"/>
      <c r="J3" s="70"/>
      <c r="K3" s="70" t="s">
        <v>48</v>
      </c>
      <c r="L3" s="70"/>
      <c r="M3" s="70"/>
      <c r="N3" s="70"/>
      <c r="O3" s="70" t="s">
        <v>49</v>
      </c>
      <c r="P3" s="70"/>
      <c r="Q3" s="70"/>
      <c r="R3" s="70"/>
      <c r="S3" s="70" t="s">
        <v>52</v>
      </c>
      <c r="T3" s="70"/>
      <c r="U3" s="70"/>
      <c r="V3" s="70"/>
      <c r="W3" s="70" t="s">
        <v>58</v>
      </c>
      <c r="X3" s="70"/>
      <c r="Y3" s="70"/>
      <c r="Z3" s="70"/>
    </row>
    <row r="4" spans="1:26" ht="22.5">
      <c r="A4" s="81"/>
      <c r="B4" s="81"/>
      <c r="C4" s="54" t="s">
        <v>9</v>
      </c>
      <c r="D4" s="54" t="s">
        <v>10</v>
      </c>
      <c r="E4" s="54" t="s">
        <v>11</v>
      </c>
      <c r="F4" s="54" t="s">
        <v>12</v>
      </c>
      <c r="G4" s="54" t="s">
        <v>9</v>
      </c>
      <c r="H4" s="54" t="s">
        <v>10</v>
      </c>
      <c r="I4" s="54" t="s">
        <v>11</v>
      </c>
      <c r="J4" s="54" t="s">
        <v>12</v>
      </c>
      <c r="K4" s="54" t="s">
        <v>9</v>
      </c>
      <c r="L4" s="54" t="s">
        <v>10</v>
      </c>
      <c r="M4" s="54" t="s">
        <v>11</v>
      </c>
      <c r="N4" s="54" t="s">
        <v>12</v>
      </c>
      <c r="O4" s="54" t="s">
        <v>9</v>
      </c>
      <c r="P4" s="54" t="s">
        <v>10</v>
      </c>
      <c r="Q4" s="54" t="s">
        <v>11</v>
      </c>
      <c r="R4" s="54" t="s">
        <v>12</v>
      </c>
      <c r="S4" s="54" t="s">
        <v>9</v>
      </c>
      <c r="T4" s="54" t="s">
        <v>10</v>
      </c>
      <c r="U4" s="54" t="s">
        <v>11</v>
      </c>
      <c r="V4" s="54" t="s">
        <v>12</v>
      </c>
      <c r="W4" s="54" t="s">
        <v>9</v>
      </c>
      <c r="X4" s="54" t="s">
        <v>10</v>
      </c>
      <c r="Y4" s="54" t="s">
        <v>11</v>
      </c>
      <c r="Z4" s="54" t="s">
        <v>12</v>
      </c>
    </row>
    <row r="5" spans="2:29" ht="11.25">
      <c r="B5" s="60" t="s">
        <v>82</v>
      </c>
      <c r="C5" s="29">
        <v>115.3</v>
      </c>
      <c r="D5" s="29">
        <v>118.9</v>
      </c>
      <c r="E5" s="29">
        <v>113.4</v>
      </c>
      <c r="F5" s="29">
        <v>89.5</v>
      </c>
      <c r="G5" s="29">
        <v>100.1</v>
      </c>
      <c r="H5" s="29">
        <v>100.2</v>
      </c>
      <c r="I5" s="29">
        <v>101.4</v>
      </c>
      <c r="J5" s="29">
        <v>116.3</v>
      </c>
      <c r="K5" s="29">
        <v>136.1</v>
      </c>
      <c r="L5" s="29">
        <v>111.5</v>
      </c>
      <c r="M5" s="29">
        <v>134.5</v>
      </c>
      <c r="N5" s="29">
        <v>111.7</v>
      </c>
      <c r="O5" s="29">
        <v>96.1</v>
      </c>
      <c r="P5" s="29">
        <v>112.4</v>
      </c>
      <c r="Q5" s="29">
        <v>97.3</v>
      </c>
      <c r="R5" s="29">
        <v>107.9</v>
      </c>
      <c r="S5" s="29">
        <v>117.5</v>
      </c>
      <c r="T5" s="29">
        <v>88.6</v>
      </c>
      <c r="U5" s="29">
        <v>102.5</v>
      </c>
      <c r="V5" s="29">
        <f>'[1]Инф и Связь '!$Z$85</f>
        <v>68.7</v>
      </c>
      <c r="W5" s="29">
        <v>100.1</v>
      </c>
      <c r="X5" s="29">
        <v>113.2</v>
      </c>
      <c r="Y5" s="29">
        <v>104.6</v>
      </c>
      <c r="Z5" s="29">
        <v>100.5</v>
      </c>
      <c r="AB5" s="50"/>
      <c r="AC5" s="50"/>
    </row>
    <row r="6" spans="1:29" ht="11.25">
      <c r="A6" s="61">
        <v>58</v>
      </c>
      <c r="B6" s="56" t="s">
        <v>72</v>
      </c>
      <c r="C6" s="29">
        <v>112.9</v>
      </c>
      <c r="D6" s="29">
        <v>118.5</v>
      </c>
      <c r="E6" s="29">
        <v>120.4</v>
      </c>
      <c r="F6" s="29">
        <v>75.9</v>
      </c>
      <c r="G6" s="29">
        <v>100</v>
      </c>
      <c r="H6" s="29">
        <v>91.5</v>
      </c>
      <c r="I6" s="29">
        <v>88.9</v>
      </c>
      <c r="J6" s="29">
        <v>119.1</v>
      </c>
      <c r="K6" s="29">
        <v>205.8</v>
      </c>
      <c r="L6" s="29">
        <v>140.1</v>
      </c>
      <c r="M6" s="29">
        <v>174.8</v>
      </c>
      <c r="N6" s="29">
        <v>145</v>
      </c>
      <c r="O6" s="29">
        <v>73.1</v>
      </c>
      <c r="P6" s="29">
        <v>88.3</v>
      </c>
      <c r="Q6" s="29">
        <v>72.2</v>
      </c>
      <c r="R6" s="29">
        <v>84</v>
      </c>
      <c r="S6" s="29">
        <v>145.1</v>
      </c>
      <c r="T6" s="29">
        <v>113.8</v>
      </c>
      <c r="U6" s="29">
        <v>128.4</v>
      </c>
      <c r="V6" s="29">
        <f>'[1]Инф и Связь '!$Z$86</f>
        <v>37.4</v>
      </c>
      <c r="W6" s="29">
        <v>64.2</v>
      </c>
      <c r="X6" s="29">
        <v>87.6</v>
      </c>
      <c r="Y6" s="29">
        <v>74.3</v>
      </c>
      <c r="Z6" s="29">
        <v>99.3</v>
      </c>
      <c r="AB6" s="50"/>
      <c r="AC6" s="50"/>
    </row>
    <row r="7" spans="1:29" ht="22.5">
      <c r="A7" s="61">
        <v>59</v>
      </c>
      <c r="B7" s="56" t="s">
        <v>73</v>
      </c>
      <c r="C7" s="29">
        <v>121.2</v>
      </c>
      <c r="D7" s="29">
        <v>108.2</v>
      </c>
      <c r="E7" s="29">
        <v>101.2</v>
      </c>
      <c r="F7" s="29">
        <v>103.2</v>
      </c>
      <c r="G7" s="29">
        <v>84.5</v>
      </c>
      <c r="H7" s="29">
        <v>74.5</v>
      </c>
      <c r="I7" s="29">
        <v>86.2</v>
      </c>
      <c r="J7" s="29">
        <v>90.6</v>
      </c>
      <c r="K7" s="29">
        <v>80.2</v>
      </c>
      <c r="L7" s="29">
        <v>77.9</v>
      </c>
      <c r="M7" s="29">
        <v>113</v>
      </c>
      <c r="N7" s="29">
        <v>54.3</v>
      </c>
      <c r="O7" s="29">
        <v>158</v>
      </c>
      <c r="P7" s="29">
        <v>146.1</v>
      </c>
      <c r="Q7" s="29">
        <v>129</v>
      </c>
      <c r="R7" s="29">
        <v>169.4</v>
      </c>
      <c r="S7" s="29">
        <v>83.3</v>
      </c>
      <c r="T7" s="29">
        <v>71.2</v>
      </c>
      <c r="U7" s="29">
        <v>88.6</v>
      </c>
      <c r="V7" s="29">
        <f>'[1]Инф и Связь '!$Z$87</f>
        <v>97.7</v>
      </c>
      <c r="W7" s="29">
        <v>142.4</v>
      </c>
      <c r="X7" s="29">
        <v>134</v>
      </c>
      <c r="Y7" s="29">
        <v>132.5</v>
      </c>
      <c r="Z7" s="29">
        <v>118</v>
      </c>
      <c r="AB7" s="50"/>
      <c r="AC7" s="50"/>
    </row>
    <row r="8" spans="1:29" ht="11.25">
      <c r="A8" s="61">
        <v>60</v>
      </c>
      <c r="B8" s="56" t="s">
        <v>74</v>
      </c>
      <c r="C8" s="29">
        <v>104.8</v>
      </c>
      <c r="D8" s="29">
        <v>122.7</v>
      </c>
      <c r="E8" s="29">
        <v>104.2</v>
      </c>
      <c r="F8" s="29">
        <v>115.6</v>
      </c>
      <c r="G8" s="29">
        <v>100.7</v>
      </c>
      <c r="H8" s="29">
        <v>119.3</v>
      </c>
      <c r="I8" s="29">
        <v>125.1</v>
      </c>
      <c r="J8" s="29">
        <v>107.1</v>
      </c>
      <c r="K8" s="29">
        <v>108.4</v>
      </c>
      <c r="L8" s="29">
        <v>93.1</v>
      </c>
      <c r="M8" s="29">
        <v>100.6</v>
      </c>
      <c r="N8" s="29">
        <v>104.3</v>
      </c>
      <c r="O8" s="29">
        <v>113.6</v>
      </c>
      <c r="P8" s="29">
        <v>138.3</v>
      </c>
      <c r="Q8" s="29">
        <v>128.6</v>
      </c>
      <c r="R8" s="29">
        <v>120.3</v>
      </c>
      <c r="S8" s="29">
        <v>84.3</v>
      </c>
      <c r="T8" s="29">
        <v>71.8</v>
      </c>
      <c r="U8" s="29">
        <v>77.8</v>
      </c>
      <c r="V8" s="29">
        <f>'[1]Инф и Связь '!$Z$88</f>
        <v>76.7</v>
      </c>
      <c r="W8" s="29">
        <v>133.9</v>
      </c>
      <c r="X8" s="29">
        <v>129.7</v>
      </c>
      <c r="Y8" s="29">
        <v>139.1</v>
      </c>
      <c r="Z8" s="29">
        <v>85.5</v>
      </c>
      <c r="AB8" s="50"/>
      <c r="AC8" s="50"/>
    </row>
    <row r="9" spans="1:29" ht="11.25">
      <c r="A9" s="61">
        <v>61</v>
      </c>
      <c r="B9" s="56" t="s">
        <v>75</v>
      </c>
      <c r="C9" s="29">
        <v>91.6</v>
      </c>
      <c r="D9" s="29">
        <v>92.1</v>
      </c>
      <c r="E9" s="29">
        <v>90.5</v>
      </c>
      <c r="F9" s="29">
        <v>112</v>
      </c>
      <c r="G9" s="29">
        <v>117.4</v>
      </c>
      <c r="H9" s="29">
        <v>111.1</v>
      </c>
      <c r="I9" s="29">
        <v>113.7</v>
      </c>
      <c r="J9" s="29">
        <v>93.6</v>
      </c>
      <c r="K9" s="29">
        <v>117.3</v>
      </c>
      <c r="L9" s="29">
        <v>112.4</v>
      </c>
      <c r="M9" s="29">
        <v>109.7</v>
      </c>
      <c r="N9" s="29">
        <v>114.3</v>
      </c>
      <c r="O9" s="29">
        <v>107.3</v>
      </c>
      <c r="P9" s="29">
        <v>121</v>
      </c>
      <c r="Q9" s="29">
        <v>122.2</v>
      </c>
      <c r="R9" s="29">
        <v>127.3</v>
      </c>
      <c r="S9" s="29">
        <v>107.4</v>
      </c>
      <c r="T9" s="29">
        <v>109.9</v>
      </c>
      <c r="U9" s="29">
        <v>105.9</v>
      </c>
      <c r="V9" s="29">
        <f>'[1]Инф и Связь '!$Z$89</f>
        <v>118.6</v>
      </c>
      <c r="W9" s="29">
        <v>126.3</v>
      </c>
      <c r="X9" s="29">
        <v>116.7</v>
      </c>
      <c r="Y9" s="29">
        <v>121.1</v>
      </c>
      <c r="Z9" s="29">
        <v>98.6</v>
      </c>
      <c r="AB9" s="50"/>
      <c r="AC9" s="50"/>
    </row>
    <row r="10" spans="1:29" ht="11.25">
      <c r="A10" s="61">
        <v>62</v>
      </c>
      <c r="B10" s="56" t="s">
        <v>76</v>
      </c>
      <c r="C10" s="29">
        <v>97.2</v>
      </c>
      <c r="D10" s="29">
        <v>103.8</v>
      </c>
      <c r="E10" s="29">
        <v>86.3</v>
      </c>
      <c r="F10" s="29">
        <v>85</v>
      </c>
      <c r="G10" s="29">
        <v>97.4</v>
      </c>
      <c r="H10" s="29">
        <v>104.3</v>
      </c>
      <c r="I10" s="29">
        <v>109.6</v>
      </c>
      <c r="J10" s="29">
        <v>122.9</v>
      </c>
      <c r="K10" s="29">
        <v>85.6</v>
      </c>
      <c r="L10" s="29">
        <v>100.9</v>
      </c>
      <c r="M10" s="29">
        <v>89.1</v>
      </c>
      <c r="N10" s="29">
        <v>96</v>
      </c>
      <c r="O10" s="29">
        <v>117.3</v>
      </c>
      <c r="P10" s="29">
        <v>107.2</v>
      </c>
      <c r="Q10" s="29">
        <v>110.6</v>
      </c>
      <c r="R10" s="29">
        <v>112.4</v>
      </c>
      <c r="S10" s="29">
        <v>115</v>
      </c>
      <c r="T10" s="29">
        <v>123</v>
      </c>
      <c r="U10" s="29">
        <v>138</v>
      </c>
      <c r="V10" s="29">
        <f>'[1]Инф и Связь '!$Z$90</f>
        <v>73</v>
      </c>
      <c r="W10" s="29">
        <v>83.6</v>
      </c>
      <c r="X10" s="29">
        <v>96.3</v>
      </c>
      <c r="Y10" s="29">
        <v>94.1</v>
      </c>
      <c r="Z10" s="29">
        <v>104.9</v>
      </c>
      <c r="AB10" s="50"/>
      <c r="AC10" s="50"/>
    </row>
    <row r="11" spans="1:29" ht="11.25">
      <c r="A11" s="61">
        <v>63</v>
      </c>
      <c r="B11" s="56" t="s">
        <v>77</v>
      </c>
      <c r="C11" s="29">
        <v>92.6</v>
      </c>
      <c r="D11" s="29">
        <v>86.9</v>
      </c>
      <c r="E11" s="29">
        <v>85.7</v>
      </c>
      <c r="F11" s="29">
        <v>91.6</v>
      </c>
      <c r="G11" s="29">
        <v>115.3</v>
      </c>
      <c r="H11" s="29">
        <v>120.7</v>
      </c>
      <c r="I11" s="29">
        <v>111.9</v>
      </c>
      <c r="J11" s="29">
        <v>99.6</v>
      </c>
      <c r="K11" s="29">
        <v>105.6</v>
      </c>
      <c r="L11" s="29">
        <v>129.8</v>
      </c>
      <c r="M11" s="29">
        <v>105</v>
      </c>
      <c r="N11" s="29">
        <v>132.2</v>
      </c>
      <c r="O11" s="29">
        <v>99.9</v>
      </c>
      <c r="P11" s="29">
        <v>112.4</v>
      </c>
      <c r="Q11" s="29">
        <v>122</v>
      </c>
      <c r="R11" s="29">
        <v>72.8</v>
      </c>
      <c r="S11" s="29">
        <v>144.3</v>
      </c>
      <c r="T11" s="29">
        <v>111.6</v>
      </c>
      <c r="U11" s="29">
        <v>77.6</v>
      </c>
      <c r="V11" s="29">
        <f>'[1]Инф и Связь '!$Z$91</f>
        <v>105.5</v>
      </c>
      <c r="W11" s="29">
        <v>104.4</v>
      </c>
      <c r="X11" s="29">
        <v>119.7</v>
      </c>
      <c r="Y11" s="29">
        <v>93.2</v>
      </c>
      <c r="Z11" s="29">
        <v>78.7</v>
      </c>
      <c r="AB11" s="50"/>
      <c r="AC11" s="50"/>
    </row>
    <row r="12" spans="1:29" ht="11.25">
      <c r="A12" s="56"/>
      <c r="B12" s="62" t="s">
        <v>83</v>
      </c>
      <c r="C12" s="29">
        <v>92.1</v>
      </c>
      <c r="D12" s="29">
        <v>93</v>
      </c>
      <c r="E12" s="29">
        <v>88.2</v>
      </c>
      <c r="F12" s="29">
        <v>101.3</v>
      </c>
      <c r="G12" s="29">
        <v>112.1</v>
      </c>
      <c r="H12" s="29">
        <v>109.2</v>
      </c>
      <c r="I12" s="29">
        <v>112.2</v>
      </c>
      <c r="J12" s="29">
        <v>101.6</v>
      </c>
      <c r="K12" s="29">
        <v>104.5</v>
      </c>
      <c r="L12" s="29">
        <v>109.7</v>
      </c>
      <c r="M12" s="29">
        <v>103.4</v>
      </c>
      <c r="N12" s="29">
        <v>108.9</v>
      </c>
      <c r="O12" s="29">
        <v>109.3</v>
      </c>
      <c r="P12" s="29">
        <v>112.9</v>
      </c>
      <c r="Q12" s="29">
        <v>115.3</v>
      </c>
      <c r="R12" s="29">
        <v>110.7</v>
      </c>
      <c r="S12" s="29">
        <v>111</v>
      </c>
      <c r="T12" s="29">
        <v>111.6</v>
      </c>
      <c r="U12" s="29">
        <v>110.2</v>
      </c>
      <c r="V12" s="29">
        <f>'[1]Инф и Связь '!$Z$92</f>
        <v>99.9</v>
      </c>
      <c r="W12" s="29">
        <v>104.8</v>
      </c>
      <c r="X12" s="29">
        <v>106</v>
      </c>
      <c r="Y12" s="29">
        <v>105.4</v>
      </c>
      <c r="Z12" s="29">
        <v>97.8</v>
      </c>
      <c r="AB12" s="50"/>
      <c r="AC12" s="50"/>
    </row>
    <row r="13" spans="1:29" ht="33.75">
      <c r="A13" s="56" t="s">
        <v>63</v>
      </c>
      <c r="B13" s="63" t="s">
        <v>25</v>
      </c>
      <c r="C13" s="29">
        <v>98.5</v>
      </c>
      <c r="D13" s="29">
        <v>100.4</v>
      </c>
      <c r="E13" s="29">
        <v>95.4</v>
      </c>
      <c r="F13" s="29">
        <v>97.6</v>
      </c>
      <c r="G13" s="29">
        <v>109.7</v>
      </c>
      <c r="H13" s="29">
        <v>108.5</v>
      </c>
      <c r="I13" s="29">
        <v>110.5</v>
      </c>
      <c r="J13" s="29">
        <v>107.5</v>
      </c>
      <c r="K13" s="29">
        <v>113.1</v>
      </c>
      <c r="L13" s="29">
        <v>115</v>
      </c>
      <c r="M13" s="29">
        <v>110.2</v>
      </c>
      <c r="N13" s="29">
        <v>112</v>
      </c>
      <c r="O13" s="29">
        <v>107.1</v>
      </c>
      <c r="P13" s="29">
        <v>113</v>
      </c>
      <c r="Q13" s="29">
        <v>113.6</v>
      </c>
      <c r="R13" s="29">
        <v>110.9</v>
      </c>
      <c r="S13" s="29">
        <v>112.4</v>
      </c>
      <c r="T13" s="29">
        <v>109.1</v>
      </c>
      <c r="U13" s="29">
        <v>109.5</v>
      </c>
      <c r="V13" s="29">
        <f>'[1]Инф и Связь '!$Z$93</f>
        <v>96.1</v>
      </c>
      <c r="W13" s="29">
        <v>102.8</v>
      </c>
      <c r="X13" s="2">
        <v>106.3</v>
      </c>
      <c r="Y13" s="2">
        <v>105.1</v>
      </c>
      <c r="Z13" s="2">
        <v>98.6</v>
      </c>
      <c r="AB13" s="50"/>
      <c r="AC13" s="50"/>
    </row>
    <row r="14" ht="11.25">
      <c r="A14" s="64"/>
    </row>
    <row r="15" spans="1:23" s="47" customFormat="1" ht="11.25">
      <c r="A15" s="2" t="s">
        <v>80</v>
      </c>
      <c r="B15" s="2" t="s">
        <v>81</v>
      </c>
      <c r="C15" s="65"/>
      <c r="D15" s="65"/>
      <c r="E15" s="65"/>
      <c r="F15" s="65"/>
      <c r="G15" s="65"/>
      <c r="H15" s="65"/>
      <c r="I15" s="65"/>
      <c r="J15" s="65"/>
      <c r="K15" s="65"/>
      <c r="L15" s="65"/>
      <c r="M15" s="65"/>
      <c r="N15" s="65"/>
      <c r="O15" s="65"/>
      <c r="P15" s="65"/>
      <c r="Q15" s="65"/>
      <c r="R15" s="65"/>
      <c r="S15" s="65"/>
      <c r="T15" s="65"/>
      <c r="U15" s="65"/>
      <c r="V15" s="65"/>
      <c r="W15" s="65"/>
    </row>
    <row r="22" spans="18:22" ht="11.25">
      <c r="R22" s="82" t="s">
        <v>65</v>
      </c>
      <c r="S22" s="82"/>
      <c r="T22" s="82"/>
      <c r="U22" s="82"/>
      <c r="V22" s="82"/>
    </row>
    <row r="23" spans="1:22" ht="11.25">
      <c r="A23" s="81" t="s">
        <v>79</v>
      </c>
      <c r="B23" s="81"/>
      <c r="C23" s="70" t="s">
        <v>47</v>
      </c>
      <c r="D23" s="70"/>
      <c r="E23" s="70"/>
      <c r="F23" s="70"/>
      <c r="G23" s="70" t="s">
        <v>48</v>
      </c>
      <c r="H23" s="70"/>
      <c r="I23" s="70"/>
      <c r="J23" s="70"/>
      <c r="K23" s="70" t="s">
        <v>49</v>
      </c>
      <c r="L23" s="70"/>
      <c r="M23" s="70"/>
      <c r="N23" s="70"/>
      <c r="O23" s="70" t="s">
        <v>52</v>
      </c>
      <c r="P23" s="70"/>
      <c r="Q23" s="70"/>
      <c r="R23" s="70"/>
      <c r="S23" s="70" t="s">
        <v>58</v>
      </c>
      <c r="T23" s="70"/>
      <c r="U23" s="70"/>
      <c r="V23" s="70"/>
    </row>
    <row r="24" spans="1:22" ht="22.5">
      <c r="A24" s="81"/>
      <c r="B24" s="81"/>
      <c r="C24" s="54" t="s">
        <v>9</v>
      </c>
      <c r="D24" s="54" t="s">
        <v>10</v>
      </c>
      <c r="E24" s="54" t="s">
        <v>11</v>
      </c>
      <c r="F24" s="54" t="s">
        <v>12</v>
      </c>
      <c r="G24" s="54" t="s">
        <v>9</v>
      </c>
      <c r="H24" s="54" t="s">
        <v>10</v>
      </c>
      <c r="I24" s="54" t="s">
        <v>11</v>
      </c>
      <c r="J24" s="54" t="s">
        <v>12</v>
      </c>
      <c r="K24" s="54" t="s">
        <v>9</v>
      </c>
      <c r="L24" s="54" t="s">
        <v>10</v>
      </c>
      <c r="M24" s="54" t="s">
        <v>11</v>
      </c>
      <c r="N24" s="54" t="s">
        <v>12</v>
      </c>
      <c r="O24" s="54" t="s">
        <v>9</v>
      </c>
      <c r="P24" s="54" t="s">
        <v>10</v>
      </c>
      <c r="Q24" s="54" t="s">
        <v>11</v>
      </c>
      <c r="R24" s="54" t="s">
        <v>12</v>
      </c>
      <c r="S24" s="54" t="s">
        <v>9</v>
      </c>
      <c r="T24" s="54" t="s">
        <v>10</v>
      </c>
      <c r="U24" s="54" t="s">
        <v>11</v>
      </c>
      <c r="V24" s="54" t="s">
        <v>12</v>
      </c>
    </row>
    <row r="25" spans="2:22" ht="11.25">
      <c r="B25" s="60" t="s">
        <v>82</v>
      </c>
      <c r="C25" s="29">
        <v>100</v>
      </c>
      <c r="D25" s="29">
        <v>100</v>
      </c>
      <c r="E25" s="29">
        <v>100</v>
      </c>
      <c r="F25" s="29">
        <v>100</v>
      </c>
      <c r="G25" s="29">
        <f>C25*K5%</f>
        <v>136.1</v>
      </c>
      <c r="H25" s="29">
        <f aca="true" t="shared" si="0" ref="H25:K33">D25*L5%</f>
        <v>111.5</v>
      </c>
      <c r="I25" s="29">
        <f t="shared" si="0"/>
        <v>134.5</v>
      </c>
      <c r="J25" s="29">
        <f t="shared" si="0"/>
        <v>111.7</v>
      </c>
      <c r="K25" s="58">
        <f>G25*O5%</f>
        <v>130.8</v>
      </c>
      <c r="L25" s="58">
        <f aca="true" t="shared" si="1" ref="L25:O33">H25*P5%</f>
        <v>125.3</v>
      </c>
      <c r="M25" s="58">
        <f t="shared" si="1"/>
        <v>130.9</v>
      </c>
      <c r="N25" s="58">
        <f t="shared" si="1"/>
        <v>120.5</v>
      </c>
      <c r="O25" s="58">
        <f>K25*S5%</f>
        <v>153.7</v>
      </c>
      <c r="P25" s="58">
        <f aca="true" t="shared" si="2" ref="P25:R33">L25*T5%</f>
        <v>111</v>
      </c>
      <c r="Q25" s="58">
        <f t="shared" si="2"/>
        <v>134.2</v>
      </c>
      <c r="R25" s="58">
        <f t="shared" si="2"/>
        <v>82.8</v>
      </c>
      <c r="S25" s="58">
        <v>153.9</v>
      </c>
      <c r="T25" s="2">
        <v>125.7</v>
      </c>
      <c r="U25" s="2">
        <v>140.4</v>
      </c>
      <c r="V25" s="2">
        <v>83.2</v>
      </c>
    </row>
    <row r="26" spans="1:22" ht="11.25">
      <c r="A26" s="61">
        <v>58</v>
      </c>
      <c r="B26" s="56" t="s">
        <v>72</v>
      </c>
      <c r="C26" s="29">
        <v>100</v>
      </c>
      <c r="D26" s="29">
        <v>100</v>
      </c>
      <c r="E26" s="29">
        <v>100</v>
      </c>
      <c r="F26" s="29">
        <v>100</v>
      </c>
      <c r="G26" s="29">
        <f aca="true" t="shared" si="3" ref="G26:G33">C26*K6%</f>
        <v>205.8</v>
      </c>
      <c r="H26" s="29">
        <f t="shared" si="0"/>
        <v>140.1</v>
      </c>
      <c r="I26" s="29">
        <f t="shared" si="0"/>
        <v>174.8</v>
      </c>
      <c r="J26" s="29">
        <f t="shared" si="0"/>
        <v>145</v>
      </c>
      <c r="K26" s="58">
        <f t="shared" si="0"/>
        <v>150.4</v>
      </c>
      <c r="L26" s="58">
        <f t="shared" si="1"/>
        <v>123.7</v>
      </c>
      <c r="M26" s="58">
        <f t="shared" si="1"/>
        <v>126.2</v>
      </c>
      <c r="N26" s="58">
        <f t="shared" si="1"/>
        <v>121.8</v>
      </c>
      <c r="O26" s="58">
        <f t="shared" si="1"/>
        <v>218.2</v>
      </c>
      <c r="P26" s="58">
        <f t="shared" si="2"/>
        <v>140.8</v>
      </c>
      <c r="Q26" s="58">
        <f t="shared" si="2"/>
        <v>162</v>
      </c>
      <c r="R26" s="58">
        <f t="shared" si="2"/>
        <v>45.6</v>
      </c>
      <c r="S26" s="58">
        <v>140.1</v>
      </c>
      <c r="T26" s="2">
        <v>123.3</v>
      </c>
      <c r="U26" s="2">
        <v>120.4</v>
      </c>
      <c r="V26" s="2">
        <v>45.3</v>
      </c>
    </row>
    <row r="27" spans="1:22" ht="22.5">
      <c r="A27" s="61">
        <v>59</v>
      </c>
      <c r="B27" s="56" t="s">
        <v>73</v>
      </c>
      <c r="C27" s="29">
        <v>100</v>
      </c>
      <c r="D27" s="29">
        <v>100</v>
      </c>
      <c r="E27" s="29">
        <v>100</v>
      </c>
      <c r="F27" s="29">
        <v>100</v>
      </c>
      <c r="G27" s="29">
        <f t="shared" si="3"/>
        <v>80.2</v>
      </c>
      <c r="H27" s="29">
        <f t="shared" si="0"/>
        <v>77.9</v>
      </c>
      <c r="I27" s="29">
        <f t="shared" si="0"/>
        <v>113</v>
      </c>
      <c r="J27" s="29">
        <f t="shared" si="0"/>
        <v>54.3</v>
      </c>
      <c r="K27" s="58">
        <f t="shared" si="0"/>
        <v>126.7</v>
      </c>
      <c r="L27" s="58">
        <f t="shared" si="1"/>
        <v>113.8</v>
      </c>
      <c r="M27" s="58">
        <f t="shared" si="1"/>
        <v>145.8</v>
      </c>
      <c r="N27" s="58">
        <f t="shared" si="1"/>
        <v>92</v>
      </c>
      <c r="O27" s="58">
        <f t="shared" si="1"/>
        <v>105.5</v>
      </c>
      <c r="P27" s="58">
        <f t="shared" si="2"/>
        <v>81</v>
      </c>
      <c r="Q27" s="58">
        <f t="shared" si="2"/>
        <v>129.2</v>
      </c>
      <c r="R27" s="58">
        <f t="shared" si="2"/>
        <v>89.9</v>
      </c>
      <c r="S27" s="58">
        <v>150.2</v>
      </c>
      <c r="T27" s="2">
        <v>108.5</v>
      </c>
      <c r="U27" s="2">
        <v>171.2</v>
      </c>
      <c r="V27" s="2">
        <v>106.1</v>
      </c>
    </row>
    <row r="28" spans="1:22" ht="11.25">
      <c r="A28" s="61">
        <v>60</v>
      </c>
      <c r="B28" s="56" t="s">
        <v>74</v>
      </c>
      <c r="C28" s="29">
        <v>100</v>
      </c>
      <c r="D28" s="29">
        <v>100</v>
      </c>
      <c r="E28" s="29">
        <v>100</v>
      </c>
      <c r="F28" s="29">
        <v>100</v>
      </c>
      <c r="G28" s="29">
        <f t="shared" si="3"/>
        <v>108.4</v>
      </c>
      <c r="H28" s="29">
        <f t="shared" si="0"/>
        <v>93.1</v>
      </c>
      <c r="I28" s="29">
        <f t="shared" si="0"/>
        <v>100.6</v>
      </c>
      <c r="J28" s="29">
        <f t="shared" si="0"/>
        <v>104.3</v>
      </c>
      <c r="K28" s="58">
        <f t="shared" si="0"/>
        <v>123.1</v>
      </c>
      <c r="L28" s="58">
        <f t="shared" si="1"/>
        <v>128.8</v>
      </c>
      <c r="M28" s="58">
        <f t="shared" si="1"/>
        <v>129.4</v>
      </c>
      <c r="N28" s="58">
        <f t="shared" si="1"/>
        <v>125.5</v>
      </c>
      <c r="O28" s="58">
        <f t="shared" si="1"/>
        <v>103.8</v>
      </c>
      <c r="P28" s="58">
        <f t="shared" si="2"/>
        <v>92.5</v>
      </c>
      <c r="Q28" s="58">
        <f t="shared" si="2"/>
        <v>100.7</v>
      </c>
      <c r="R28" s="58">
        <f t="shared" si="2"/>
        <v>96.3</v>
      </c>
      <c r="S28" s="58">
        <v>139</v>
      </c>
      <c r="T28" s="2">
        <v>120</v>
      </c>
      <c r="U28" s="2">
        <v>140.1</v>
      </c>
      <c r="V28" s="2">
        <v>82.3</v>
      </c>
    </row>
    <row r="29" spans="1:22" ht="11.25">
      <c r="A29" s="61">
        <v>61</v>
      </c>
      <c r="B29" s="56" t="s">
        <v>75</v>
      </c>
      <c r="C29" s="29">
        <v>100</v>
      </c>
      <c r="D29" s="29">
        <v>100</v>
      </c>
      <c r="E29" s="29">
        <v>100</v>
      </c>
      <c r="F29" s="29">
        <v>100</v>
      </c>
      <c r="G29" s="29">
        <f t="shared" si="3"/>
        <v>117.3</v>
      </c>
      <c r="H29" s="29">
        <f t="shared" si="0"/>
        <v>112.4</v>
      </c>
      <c r="I29" s="29">
        <f t="shared" si="0"/>
        <v>109.7</v>
      </c>
      <c r="J29" s="29">
        <f t="shared" si="0"/>
        <v>114.3</v>
      </c>
      <c r="K29" s="58">
        <f t="shared" si="0"/>
        <v>125.9</v>
      </c>
      <c r="L29" s="58">
        <f t="shared" si="1"/>
        <v>136</v>
      </c>
      <c r="M29" s="58">
        <f t="shared" si="1"/>
        <v>134.1</v>
      </c>
      <c r="N29" s="58">
        <f t="shared" si="1"/>
        <v>145.5</v>
      </c>
      <c r="O29" s="58">
        <f t="shared" si="1"/>
        <v>135.2</v>
      </c>
      <c r="P29" s="58">
        <f t="shared" si="2"/>
        <v>149.5</v>
      </c>
      <c r="Q29" s="58">
        <f t="shared" si="2"/>
        <v>142</v>
      </c>
      <c r="R29" s="58">
        <f t="shared" si="2"/>
        <v>172.6</v>
      </c>
      <c r="S29" s="58">
        <v>170.8</v>
      </c>
      <c r="T29" s="2">
        <v>174.5</v>
      </c>
      <c r="U29" s="2">
        <v>172</v>
      </c>
      <c r="V29" s="2">
        <v>170.2</v>
      </c>
    </row>
    <row r="30" spans="1:22" ht="11.25">
      <c r="A30" s="61">
        <v>62</v>
      </c>
      <c r="B30" s="56" t="s">
        <v>76</v>
      </c>
      <c r="C30" s="29">
        <v>100</v>
      </c>
      <c r="D30" s="29">
        <v>100</v>
      </c>
      <c r="E30" s="29">
        <v>100</v>
      </c>
      <c r="F30" s="29">
        <v>100</v>
      </c>
      <c r="G30" s="29">
        <f t="shared" si="3"/>
        <v>85.6</v>
      </c>
      <c r="H30" s="29">
        <f t="shared" si="0"/>
        <v>100.9</v>
      </c>
      <c r="I30" s="29">
        <f t="shared" si="0"/>
        <v>89.1</v>
      </c>
      <c r="J30" s="29">
        <f t="shared" si="0"/>
        <v>96</v>
      </c>
      <c r="K30" s="58">
        <f t="shared" si="0"/>
        <v>100.4</v>
      </c>
      <c r="L30" s="58">
        <f t="shared" si="1"/>
        <v>108.2</v>
      </c>
      <c r="M30" s="58">
        <f t="shared" si="1"/>
        <v>98.5</v>
      </c>
      <c r="N30" s="58">
        <f t="shared" si="1"/>
        <v>107.9</v>
      </c>
      <c r="O30" s="58">
        <f t="shared" si="1"/>
        <v>115.5</v>
      </c>
      <c r="P30" s="58">
        <f t="shared" si="2"/>
        <v>133.1</v>
      </c>
      <c r="Q30" s="58">
        <f t="shared" si="2"/>
        <v>135.9</v>
      </c>
      <c r="R30" s="58">
        <f t="shared" si="2"/>
        <v>78.8</v>
      </c>
      <c r="S30" s="58">
        <v>96.6</v>
      </c>
      <c r="T30" s="2">
        <v>128.2</v>
      </c>
      <c r="U30" s="2">
        <v>127.9</v>
      </c>
      <c r="V30" s="2">
        <v>82.7</v>
      </c>
    </row>
    <row r="31" spans="1:22" ht="11.25">
      <c r="A31" s="61">
        <v>63</v>
      </c>
      <c r="B31" s="56" t="s">
        <v>77</v>
      </c>
      <c r="C31" s="29">
        <v>100</v>
      </c>
      <c r="D31" s="29">
        <v>100</v>
      </c>
      <c r="E31" s="29">
        <v>100</v>
      </c>
      <c r="F31" s="29">
        <v>100</v>
      </c>
      <c r="G31" s="29">
        <f t="shared" si="3"/>
        <v>105.6</v>
      </c>
      <c r="H31" s="29">
        <f t="shared" si="0"/>
        <v>129.8</v>
      </c>
      <c r="I31" s="29">
        <f t="shared" si="0"/>
        <v>105</v>
      </c>
      <c r="J31" s="29">
        <f t="shared" si="0"/>
        <v>132.2</v>
      </c>
      <c r="K31" s="58">
        <f t="shared" si="0"/>
        <v>105.5</v>
      </c>
      <c r="L31" s="58">
        <f t="shared" si="1"/>
        <v>145.9</v>
      </c>
      <c r="M31" s="58">
        <f t="shared" si="1"/>
        <v>128.1</v>
      </c>
      <c r="N31" s="58">
        <f t="shared" si="1"/>
        <v>96.2</v>
      </c>
      <c r="O31" s="58">
        <f t="shared" si="1"/>
        <v>152.2</v>
      </c>
      <c r="P31" s="58">
        <f t="shared" si="2"/>
        <v>162.8</v>
      </c>
      <c r="Q31" s="58">
        <f t="shared" si="2"/>
        <v>99.4</v>
      </c>
      <c r="R31" s="58">
        <f t="shared" si="2"/>
        <v>101.5</v>
      </c>
      <c r="S31" s="58">
        <v>158.9</v>
      </c>
      <c r="T31" s="2">
        <v>194.9</v>
      </c>
      <c r="U31" s="2">
        <v>92.6</v>
      </c>
      <c r="V31" s="2">
        <v>79.9</v>
      </c>
    </row>
    <row r="32" spans="1:22" ht="11.25">
      <c r="A32" s="56"/>
      <c r="B32" s="62" t="s">
        <v>84</v>
      </c>
      <c r="C32" s="29">
        <v>100</v>
      </c>
      <c r="D32" s="29">
        <v>100</v>
      </c>
      <c r="E32" s="29">
        <v>100</v>
      </c>
      <c r="F32" s="29">
        <v>100</v>
      </c>
      <c r="G32" s="29">
        <f t="shared" si="3"/>
        <v>104.5</v>
      </c>
      <c r="H32" s="29">
        <f t="shared" si="0"/>
        <v>109.7</v>
      </c>
      <c r="I32" s="29">
        <f t="shared" si="0"/>
        <v>103.4</v>
      </c>
      <c r="J32" s="29">
        <f t="shared" si="0"/>
        <v>108.9</v>
      </c>
      <c r="K32" s="58">
        <f t="shared" si="0"/>
        <v>114.2</v>
      </c>
      <c r="L32" s="58">
        <f t="shared" si="1"/>
        <v>123.9</v>
      </c>
      <c r="M32" s="58">
        <f t="shared" si="1"/>
        <v>119.2</v>
      </c>
      <c r="N32" s="58">
        <f t="shared" si="1"/>
        <v>120.6</v>
      </c>
      <c r="O32" s="58">
        <f t="shared" si="1"/>
        <v>126.8</v>
      </c>
      <c r="P32" s="58">
        <f t="shared" si="2"/>
        <v>138.3</v>
      </c>
      <c r="Q32" s="58">
        <f t="shared" si="2"/>
        <v>131.4</v>
      </c>
      <c r="R32" s="58">
        <f t="shared" si="2"/>
        <v>120.5</v>
      </c>
      <c r="S32" s="58">
        <v>132.9</v>
      </c>
      <c r="T32" s="2">
        <v>146.6</v>
      </c>
      <c r="U32" s="2">
        <v>138.5</v>
      </c>
      <c r="V32" s="2">
        <v>117.8</v>
      </c>
    </row>
    <row r="33" spans="1:22" ht="33.75">
      <c r="A33" s="56" t="s">
        <v>63</v>
      </c>
      <c r="B33" s="63" t="s">
        <v>25</v>
      </c>
      <c r="C33" s="29">
        <v>100</v>
      </c>
      <c r="D33" s="29">
        <v>100</v>
      </c>
      <c r="E33" s="29">
        <v>100</v>
      </c>
      <c r="F33" s="29">
        <v>100</v>
      </c>
      <c r="G33" s="29">
        <f t="shared" si="3"/>
        <v>113.1</v>
      </c>
      <c r="H33" s="29">
        <f t="shared" si="0"/>
        <v>115</v>
      </c>
      <c r="I33" s="29">
        <f t="shared" si="0"/>
        <v>110.2</v>
      </c>
      <c r="J33" s="29">
        <f t="shared" si="0"/>
        <v>112</v>
      </c>
      <c r="K33" s="58">
        <f t="shared" si="0"/>
        <v>121.1</v>
      </c>
      <c r="L33" s="58">
        <f t="shared" si="1"/>
        <v>130</v>
      </c>
      <c r="M33" s="58">
        <f t="shared" si="1"/>
        <v>125.2</v>
      </c>
      <c r="N33" s="58">
        <f t="shared" si="1"/>
        <v>124.2</v>
      </c>
      <c r="O33" s="58">
        <f t="shared" si="1"/>
        <v>136.1</v>
      </c>
      <c r="P33" s="58">
        <f t="shared" si="2"/>
        <v>141.8</v>
      </c>
      <c r="Q33" s="58">
        <f t="shared" si="2"/>
        <v>137.1</v>
      </c>
      <c r="R33" s="58">
        <f t="shared" si="2"/>
        <v>119.4</v>
      </c>
      <c r="S33" s="58">
        <v>139.9</v>
      </c>
      <c r="T33" s="2">
        <v>150.7</v>
      </c>
      <c r="U33" s="2">
        <v>144.1</v>
      </c>
      <c r="V33" s="2">
        <v>117.7</v>
      </c>
    </row>
    <row r="35" spans="1:2" ht="11.25">
      <c r="A35" s="2" t="s">
        <v>80</v>
      </c>
      <c r="B35" s="2" t="s">
        <v>81</v>
      </c>
    </row>
  </sheetData>
  <sheetProtection/>
  <mergeCells count="16">
    <mergeCell ref="R22:V22"/>
    <mergeCell ref="A23:B24"/>
    <mergeCell ref="C23:F23"/>
    <mergeCell ref="G23:J23"/>
    <mergeCell ref="K23:N23"/>
    <mergeCell ref="O23:R23"/>
    <mergeCell ref="S23:V23"/>
    <mergeCell ref="B1:AW1"/>
    <mergeCell ref="A3:B4"/>
    <mergeCell ref="C3:F3"/>
    <mergeCell ref="G3:J3"/>
    <mergeCell ref="K3:N3"/>
    <mergeCell ref="O3:R3"/>
    <mergeCell ref="S3:V3"/>
    <mergeCell ref="W3:Z3"/>
    <mergeCell ref="T2:Z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nbelonosova</dc:creator>
  <cp:keywords/>
  <dc:description/>
  <cp:lastModifiedBy>s.kishkeninova</cp:lastModifiedBy>
  <cp:lastPrinted>2017-09-20T05:32:18Z</cp:lastPrinted>
  <dcterms:created xsi:type="dcterms:W3CDTF">2009-09-04T03:49:42Z</dcterms:created>
  <dcterms:modified xsi:type="dcterms:W3CDTF">2024-04-26T05:17:34Z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