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40" windowWidth="14010" windowHeight="11505" tabRatio="934" firstSheet="1" activeTab="2"/>
  </bookViews>
  <sheets>
    <sheet name="Мұқаба" sheetId="1" r:id="rId1"/>
    <sheet name="Шартты белгілер" sheetId="2" r:id="rId2"/>
    <sheet name="Мазмұны" sheetId="3" r:id="rId3"/>
    <sheet name="1." sheetId="4" r:id="rId4"/>
    <sheet name="2." sheetId="5" r:id="rId5"/>
    <sheet name="3." sheetId="6" r:id="rId6"/>
    <sheet name="4." sheetId="7" r:id="rId7"/>
    <sheet name="5." sheetId="8" r:id="rId8"/>
    <sheet name="6." sheetId="9" r:id="rId9"/>
    <sheet name="7." sheetId="10" r:id="rId10"/>
    <sheet name="8." sheetId="11" r:id="rId11"/>
    <sheet name="9." sheetId="12" r:id="rId12"/>
    <sheet name="10." sheetId="13" r:id="rId13"/>
    <sheet name="11." sheetId="14" r:id="rId14"/>
    <sheet name="12." sheetId="15" r:id="rId15"/>
    <sheet name="13." sheetId="16" r:id="rId16"/>
    <sheet name="14.1" sheetId="17" r:id="rId17"/>
    <sheet name="14.2" sheetId="18" r:id="rId18"/>
    <sheet name="14.3" sheetId="19" r:id="rId19"/>
    <sheet name="14.4" sheetId="20" r:id="rId20"/>
    <sheet name="15." sheetId="21" r:id="rId21"/>
    <sheet name="16." sheetId="22" r:id="rId22"/>
    <sheet name="17." sheetId="23" r:id="rId23"/>
    <sheet name="18." sheetId="24" r:id="rId24"/>
    <sheet name="19." sheetId="25" r:id="rId25"/>
  </sheets>
  <definedNames>
    <definedName name="_xlnm.Print_Area" localSheetId="0">'Мұқаба'!$A$2:$P$26</definedName>
  </definedNames>
  <calcPr fullCalcOnLoad="1"/>
</workbook>
</file>

<file path=xl/sharedStrings.xml><?xml version="1.0" encoding="utf-8"?>
<sst xmlns="http://schemas.openxmlformats.org/spreadsheetml/2006/main" count="4756" uniqueCount="432">
  <si>
    <t>-</t>
  </si>
  <si>
    <t>Шартты белгілер:</t>
  </si>
  <si>
    <t>«-»  құбылыс жоқ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</si>
  <si>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</si>
  <si>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</si>
  <si>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</si>
  <si>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 xml:space="preserve"> Мазмұны </t>
  </si>
  <si>
    <t>1.</t>
  </si>
  <si>
    <t>2.</t>
  </si>
  <si>
    <t>«0,0» – болмашы шама</t>
  </si>
  <si>
    <t>Қазақстан Республикасында мал шаруашылығы дамуының негізгі көрсеткіштері</t>
  </si>
  <si>
    <t>3.</t>
  </si>
  <si>
    <t>Шикі сиыр сүтінің тауарлық өндіріс көлемі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</si>
  <si>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</si>
  <si>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</si>
  <si>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</si>
  <si>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</si>
  <si>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</si>
  <si>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</si>
  <si>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</si>
  <si>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</si>
  <si>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</si>
  <si>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</si>
  <si>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Ірі қара мал</t>
  </si>
  <si>
    <t>Шошқа</t>
  </si>
  <si>
    <t>Жылқы</t>
  </si>
  <si>
    <t>Түйе</t>
  </si>
  <si>
    <t>Малдың өлім-жітімі</t>
  </si>
  <si>
    <t>Ірі терілер, дана</t>
  </si>
  <si>
    <t>Шымкент қаласы</t>
  </si>
  <si>
    <t>Алматы қаласы</t>
  </si>
  <si>
    <t>Шығыс  Қазақстан</t>
  </si>
  <si>
    <t>Түркістан</t>
  </si>
  <si>
    <t>Солтүстік Қазақстан</t>
  </si>
  <si>
    <t>Павлодар</t>
  </si>
  <si>
    <t>Маңғыстау</t>
  </si>
  <si>
    <t>Қызылорда</t>
  </si>
  <si>
    <t>Қостанай</t>
  </si>
  <si>
    <t>Қарағанды</t>
  </si>
  <si>
    <t>Жамбыл</t>
  </si>
  <si>
    <t>Батыс Қазақстан</t>
  </si>
  <si>
    <t>Атырау</t>
  </si>
  <si>
    <t>Алматы</t>
  </si>
  <si>
    <t>Ақтөбе</t>
  </si>
  <si>
    <t>Ақмола</t>
  </si>
  <si>
    <t>Қазақстан Республикасы</t>
  </si>
  <si>
    <t>тонна</t>
  </si>
  <si>
    <t>мың дана</t>
  </si>
  <si>
    <t>дана</t>
  </si>
  <si>
    <t>бас</t>
  </si>
  <si>
    <t>килограмм</t>
  </si>
  <si>
    <t>Жалғасы</t>
  </si>
  <si>
    <t>3.1</t>
  </si>
  <si>
    <t>9.1</t>
  </si>
  <si>
    <t>9.2</t>
  </si>
  <si>
    <t>9.3</t>
  </si>
  <si>
    <t>14.</t>
  </si>
  <si>
    <t>15.</t>
  </si>
  <si>
    <t>16.</t>
  </si>
  <si>
    <t>17.</t>
  </si>
  <si>
    <t>1.1</t>
  </si>
  <si>
    <t>1.2</t>
  </si>
  <si>
    <t>Қазақстан Республикасында мал шаруашылығы өнiмдерінің өндiрісі және мал мен құстың өнiмдiлiгi</t>
  </si>
  <si>
    <t>Мал шаруашылығы өнімдерінің өндірісі</t>
  </si>
  <si>
    <t xml:space="preserve">Мал мен құстың өнiмдiлiгi </t>
  </si>
  <si>
    <t>Қазақстан Республикасындағы мал мен құстың саны</t>
  </si>
  <si>
    <t>Шаруашылықтардың барлық санаттарындағы мал мен құстың шаруашылықта сойылғаны немесе союға өткізілгені (тірідей салмақта)</t>
  </si>
  <si>
    <t>3.2</t>
  </si>
  <si>
    <t>3.3</t>
  </si>
  <si>
    <t>Ауыл шаруашылығы кәсіпорындарындағы мал мен құстың шаруашылықта сойылғаны немесе союға өткізілгені (тірідей салмақта)</t>
  </si>
  <si>
    <t>Дара кәсіпкерлердегі және шаруа немесе фермер қожалықтарындағы мал мен құстың шаруашылықта сойылғаны немесе союға өткізілгені (тірідей салмақта)</t>
  </si>
  <si>
    <t xml:space="preserve">Жұртшылық шаруашылықтарындағы мал мен құстың шаруашылықта сойылғаны немесе союға өткізілгені (тірідей салмақта) </t>
  </si>
  <si>
    <t>Шаруашылықтардың барлық санаттарындағы мал мен құстың шаруашылықта сойылғаны немесе союға өткізілгені (сойыс салмақта)</t>
  </si>
  <si>
    <t>4.1</t>
  </si>
  <si>
    <t>4.2</t>
  </si>
  <si>
    <t>4.3</t>
  </si>
  <si>
    <t>Ауыл шаруашылығы кәсіпорындарындағы мал мен құстың шаруашылықта сойылғаны немесе союға өткізілгені (сойыс салмақта)</t>
  </si>
  <si>
    <t>Дара кәсіпкерлердегі және шаруа немесе фермер қожалықтарындағы мал мен құстың шаруашылықта сойылғаны немесе союға өткізілгені (сойыс салмақта)</t>
  </si>
  <si>
    <t>Жұртшылық шаруашылықтарындағы мал мен құстың шаруашылықта сойылғаны немесе союға өткізілгені (сойыс салмақта)</t>
  </si>
  <si>
    <t>5.1</t>
  </si>
  <si>
    <t>5.2</t>
  </si>
  <si>
    <t>5.3</t>
  </si>
  <si>
    <t>Шаруашылықтардың барлық санаттарындағы  тірідей салмақта шаруашылықта сойылғаны немесе союға өткізілген мал мен құстың сойыс салмағындағы шығымы</t>
  </si>
  <si>
    <t>Ауыл шаруашылығы кәсіпорындарындағы тірідей салмақта шаруашылықта сойылғаны немесе союға өткізілген мал мен құстың сойыс салмағындағы шығымы</t>
  </si>
  <si>
    <t>Дара кәсіпкерлердегі және шаруа немесе фермер қожалықтарындағы тірідей салмақта шаруашылықта сойылғаны немесе союға өткізілген мал мен құстың сойыс салмағындағы шығымы</t>
  </si>
  <si>
    <t>Жұртшылық шаруашылықтарындағы тірідей салмақта шаруашылықта сойылғаны немесе союға өткізілген мал мен құстың сойыс салмағындағы шығымы</t>
  </si>
  <si>
    <t>7.1</t>
  </si>
  <si>
    <t>7.1.1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</si>
  <si>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</si>
  <si>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</si>
  <si>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</si>
  <si>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</si>
  <si>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</si>
  <si>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</si>
  <si>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</si>
  <si>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</si>
  <si>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</si>
  <si>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Шаруашылықта сойылған немесе союға өткізілген мал мен құстың бір басының орташа тірі салмағы</t>
  </si>
  <si>
    <t>Сүттің барлық түрлерін өндіру</t>
  </si>
  <si>
    <t>Сиыр сүтін өндіру</t>
  </si>
  <si>
    <t>Бір сауылатын сиырға келетін орташа сүт сауымы</t>
  </si>
  <si>
    <t>Бие сүті</t>
  </si>
  <si>
    <t>Ешкі сүті</t>
  </si>
  <si>
    <t>Түйе сүті</t>
  </si>
  <si>
    <t>Құстың барлық түрлерінен жұмыртқа өндіру</t>
  </si>
  <si>
    <t>Тауық жұмыртқасы</t>
  </si>
  <si>
    <t xml:space="preserve">Бір жұмыртқалайтын тауыққа келетін орташа жұмыртқа шығымы </t>
  </si>
  <si>
    <t xml:space="preserve">Қаз жұмыртқасы </t>
  </si>
  <si>
    <t>Үйрек жұмыртқасы</t>
  </si>
  <si>
    <t xml:space="preserve">Өзге де жұмыртқалар </t>
  </si>
  <si>
    <t>Жүн өндіру</t>
  </si>
  <si>
    <t>13.1</t>
  </si>
  <si>
    <t>Түрлері бойынша қой жүнін өндіру</t>
  </si>
  <si>
    <t xml:space="preserve">Бір қойдан қырқылған орташа жүн қырқымы </t>
  </si>
  <si>
    <t>Ауыл шаруашылығы кәсіпорындарымен өткізілген қой жүні</t>
  </si>
  <si>
    <t>Бал өндіру</t>
  </si>
  <si>
    <t>Малдың барлық түрлерінің терілерін өндіру</t>
  </si>
  <si>
    <t>Қоян терілері</t>
  </si>
  <si>
    <t>Қозылар терілерін өндіру</t>
  </si>
  <si>
    <t>Қаракөл өндіру</t>
  </si>
  <si>
    <t>18.</t>
  </si>
  <si>
    <t>19.</t>
  </si>
  <si>
    <t>Шаруашылықта өсірілген бұғылардың мүйізін өндіру</t>
  </si>
  <si>
    <t>Ауыл шаруашылығы кәсіпорындарындағы ауыл шаруашылығы алқаптарының 100 га есептегендегі мал шаруашылығының өнімдерін өндіру</t>
  </si>
  <si>
    <t>Дара кәсіпкерлердегі және шаруа немесе фермер қожалықтарындағы ауыл шаруашылығы алқаптарының 100 га есептегендегі мал шаруашылығының өнімдерін өндіру</t>
  </si>
  <si>
    <t>Өңірлер бөлінісіндегі мал мен құстың саны</t>
  </si>
  <si>
    <t>Шаруашылықтардың барлық санаттарындағы мал мен құстың саны</t>
  </si>
  <si>
    <t>Ауыл шаруашылығы кәсіпорындарындағы мал мен құстың саны</t>
  </si>
  <si>
    <t>Жұртшылық шаруашылықтарындағы мал мен құстың саны</t>
  </si>
  <si>
    <t>Алынған төл</t>
  </si>
  <si>
    <t>100 аналыққа есептегендегі төл</t>
  </si>
  <si>
    <t>Өнімділік бағыты бойынша ірі қара малдың саны</t>
  </si>
  <si>
    <t>1. Қазақстан Республикасында мал шаруашылығы өнімдерінің өндірісі және мал мен құстың өнімділігі</t>
  </si>
  <si>
    <t>Мал мен құстың шаруашылықта сойылғаны немесе 
союға өткізілгені (тірідей салмақта), тонна</t>
  </si>
  <si>
    <t>соның ішінде 
ірі қара мал</t>
  </si>
  <si>
    <t xml:space="preserve">қой </t>
  </si>
  <si>
    <t>ешкі</t>
  </si>
  <si>
    <t>шошқа</t>
  </si>
  <si>
    <t>жылқы</t>
  </si>
  <si>
    <t>түйе</t>
  </si>
  <si>
    <t>маралдар</t>
  </si>
  <si>
    <t>өзге де малдар</t>
  </si>
  <si>
    <t>Мал мен құстың шаруашылықта сойылғаны немесе 
союға өткізілгені (сойыс салмақта), тонна</t>
  </si>
  <si>
    <t>соның ішінде
ірі қара мал</t>
  </si>
  <si>
    <t xml:space="preserve">қой  </t>
  </si>
  <si>
    <t>Сүт - барлығы, тонна</t>
  </si>
  <si>
    <t>Жұмыртқа - барлығы, мың дана</t>
  </si>
  <si>
    <t>Жүн - барлығы, тонна</t>
  </si>
  <si>
    <t>Бал, тонна</t>
  </si>
  <si>
    <t>Қаракөл, дана</t>
  </si>
  <si>
    <t>Шағын терілер, дана</t>
  </si>
  <si>
    <t>Қоян терілері, дана</t>
  </si>
  <si>
    <t>Соңы</t>
  </si>
  <si>
    <t>Союға өткізілген мал 
мен құстың орташа тірі салмағы, кг</t>
  </si>
  <si>
    <t>ірі қара малдың</t>
  </si>
  <si>
    <t>шошқаның</t>
  </si>
  <si>
    <t xml:space="preserve">қойдың </t>
  </si>
  <si>
    <t>ешкінің</t>
  </si>
  <si>
    <t>Бір сауылатын сиырға келетін орташа сүт сауымы, кг</t>
  </si>
  <si>
    <t>Бір қойдан қырқылған орташа жүн қырқымы , кг</t>
  </si>
  <si>
    <t>Бір жұмыртқалайтын тауыққа келетін орташа жұмыртқа шығымы, дана</t>
  </si>
  <si>
    <t>2. Қазақстан Республикасындағы мал мен құстың саны</t>
  </si>
  <si>
    <t>1 қаңтарға, бас</t>
  </si>
  <si>
    <t>Қой мен ешкі</t>
  </si>
  <si>
    <t>олардан саулық қойлар мен аналық ешкілер</t>
  </si>
  <si>
    <t>қойлар</t>
  </si>
  <si>
    <t>ешкілер</t>
  </si>
  <si>
    <t>олардан мегежіндер</t>
  </si>
  <si>
    <t>олардан биелер</t>
  </si>
  <si>
    <t>олардан інгендер</t>
  </si>
  <si>
    <t>Құстың барлық түрлері</t>
  </si>
  <si>
    <t>олардан мекиендер</t>
  </si>
  <si>
    <t>3. Шаруашылықтардың барлық санаттарындағы мал мен құстың сойылғаны немесе союға өткізілгені</t>
  </si>
  <si>
    <t>тірі салмақта, тонна</t>
  </si>
  <si>
    <t>3.2 Дара кәсіпкерлердегі және шаруа немесе фермер қожалықтарындағы мал мен құстың сойылғаны немесе союға өткізілгені</t>
  </si>
  <si>
    <t>құс</t>
  </si>
  <si>
    <t>3.3 Жұртшылық шаруашылықтарындағы мал мен құстың сойылғаны немесе союға өткізілгені</t>
  </si>
  <si>
    <t>4. Шаруашылықтардың барлық санаттарындағы мал мен құстың сойылғаны немесе союға өткізілгені</t>
  </si>
  <si>
    <t>сойыс салмағымен, тонна</t>
  </si>
  <si>
    <t>4.1 Ауыл шаруашылығы кәсіпорындарындағы мал мен құстың сойылғаны немесе союға өткізілгені</t>
  </si>
  <si>
    <t>4.2 Дара кәсіпкерлердегі және шаруа немесе фермер қожалықтарындағы мал мен құстың сойылғаны немесе союға өткізілгені</t>
  </si>
  <si>
    <t>4.3 Жұртшылық шаруашылықтарындағы мал мен құстың сойылғаны немесе союға өткізілгені</t>
  </si>
  <si>
    <t>5. Шаруашылықтардың барлық санаттарындағы  тірідей салмақта шаруашылықта сойылғаны немесе союға өткізілген мал мен құстың сойыс салмағындағы шығымы</t>
  </si>
  <si>
    <t>пайызбен</t>
  </si>
  <si>
    <t xml:space="preserve">5.1 Ауыл шаруашылығы кәсіпорындарындағы тірідей салмақта шаруашылықта сойылғаны немесе союға өткізілген мал мен құстың сойыс салмағындағы шығымы </t>
  </si>
  <si>
    <t xml:space="preserve">5.2 Дара кәсіпкердегі және шаруа немесе фермер қожалықтарындағы тірідей салмақта шаруашылықта сойылғаны немесе союға өткізілген 
мал мен құстың сойыс салмағындағы шығымы </t>
  </si>
  <si>
    <t>5.3 Жұртшылық шаруашылықтарындағы тірідей салмақта шаруашылықта сойылғаны немесе союға өткізілген мал мен құстың сойыс салмағындағы шығымы</t>
  </si>
  <si>
    <t>6. Шаруашылықта сойылған немесе союға өткізілген мал мен құстың бір басының орташа тірі салмағы</t>
  </si>
  <si>
    <t>7. Сүттің барлық түрлерін өндіру</t>
  </si>
  <si>
    <t>7.1 Сиыр сүтін өндіру</t>
  </si>
  <si>
    <t>7.1.1  Шикі сиыр сүтінің тауарлық өндіріс көлемі</t>
  </si>
  <si>
    <t>7.2 Бір сауылатын сиырға келетін орташа сүт сауымы</t>
  </si>
  <si>
    <t>7.3 Бие сүті</t>
  </si>
  <si>
    <t>7.4 Ешкі сүті</t>
  </si>
  <si>
    <t>7.5 Түйе сүті</t>
  </si>
  <si>
    <t>8. Құстың барлық түрлерінен жұмыртқа өндіру</t>
  </si>
  <si>
    <t>8.1 Тауық жұмыртқасы</t>
  </si>
  <si>
    <t>8.2 Бір жұмыртқалайтын тауыққа келетін орташа жұмыртқа шығымы</t>
  </si>
  <si>
    <t>8.3 Қаз жұмыртқасы</t>
  </si>
  <si>
    <t>8.4 Үйрек жұмыртқасы</t>
  </si>
  <si>
    <t xml:space="preserve"> 8.5  Өзге де жұмыртқалар</t>
  </si>
  <si>
    <t>9. Жүн өндіру</t>
  </si>
  <si>
    <t>9.1 Түрлері бойынша қой жүнін өндіру</t>
  </si>
  <si>
    <t>9.2 Бір қойдан қырқылған орташа жүн қырқымы</t>
  </si>
  <si>
    <t xml:space="preserve">9.3 Ауыл шаруашылығы кәсіпорындарымен өткізілген қой жүні </t>
  </si>
  <si>
    <t>10. Бал өндіру</t>
  </si>
  <si>
    <t>11. Малдың барлық түрлерінің терілерін өндіру</t>
  </si>
  <si>
    <t>центнер</t>
  </si>
  <si>
    <t>жалғасы</t>
  </si>
  <si>
    <t>3.1 Ауыл шаруашылығы кәсіпорындарындағы мал мен құстың сойылғаны немесе союға өткізілгені</t>
  </si>
  <si>
    <t>Шаруашылықтардың барлық санаттарындағы ауыл шаруашылығы алқаптарының 100 га есептегендегі мал шаруашылығының 
өнімдерін өндіру</t>
  </si>
  <si>
    <t>Дара кәсіпкерлердегі және шаруа немесе фермер қожалықтарындағы мал мен құс саны</t>
  </si>
  <si>
    <t xml:space="preserve">сиылардан сиыр </t>
  </si>
  <si>
    <t xml:space="preserve">   олардан саулық қойлар</t>
  </si>
  <si>
    <t xml:space="preserve">   олардан аналық ешкілер</t>
  </si>
  <si>
    <t>© Қазақстан Республикасы Стратегиялық жоспарлау және реформалар агенттігі Ұлттық статистика бюросы</t>
  </si>
  <si>
    <t xml:space="preserve"> </t>
  </si>
  <si>
    <t>2021 жыл</t>
  </si>
  <si>
    <t>x</t>
  </si>
  <si>
    <t xml:space="preserve">Түркістан </t>
  </si>
  <si>
    <t>3 серия Ауыл, орман, аңшылық және балық шаруашылығы статистикасы</t>
  </si>
  <si>
    <t>Соның ішінде</t>
  </si>
  <si>
    <t>Шаруашылықтардың барлық санаттары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</si>
  <si>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</si>
  <si>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</si>
  <si>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</si>
  <si>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1.1 Мал шаруашылығы өнімдерінің өндірісі</t>
  </si>
  <si>
    <t>1.2 Мал мен құстың өнімділігі</t>
  </si>
  <si>
    <t>2022 жыл</t>
  </si>
  <si>
    <t>Мал мен құстың барлық түрлері</t>
  </si>
  <si>
    <t>ірі қара мал</t>
  </si>
  <si>
    <t>өзге де</t>
  </si>
  <si>
    <t xml:space="preserve">Қой 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</si>
  <si>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</si>
  <si>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</si>
  <si>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</si>
  <si>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Ешкі</t>
  </si>
  <si>
    <t>Құс</t>
  </si>
  <si>
    <t>Жүннің барлық түрлері</t>
  </si>
  <si>
    <t>Соның ішінде қой жүні</t>
  </si>
  <si>
    <t xml:space="preserve">Ешкі жүні </t>
  </si>
  <si>
    <t>Түйе жүні</t>
  </si>
  <si>
    <t xml:space="preserve">соның ішінде
</t>
  </si>
  <si>
    <t>Қой жүні, барлығы</t>
  </si>
  <si>
    <t>жіңішке</t>
  </si>
  <si>
    <t>жартылай жіңішке</t>
  </si>
  <si>
    <t>жартылай қылиық</t>
  </si>
  <si>
    <t>қылиық</t>
  </si>
  <si>
    <t xml:space="preserve">қылиық
</t>
  </si>
  <si>
    <t>соның ішінде</t>
  </si>
  <si>
    <t>Одан бастапқы өңдеуге</t>
  </si>
  <si>
    <t xml:space="preserve">Өндірілген жүн </t>
  </si>
  <si>
    <t>Ірі терілер</t>
  </si>
  <si>
    <t>Майда терілер</t>
  </si>
  <si>
    <t xml:space="preserve">Ауыл шаруашылығының 100 га келетін, цн шаққанда </t>
  </si>
  <si>
    <t>ет</t>
  </si>
  <si>
    <t>тірі салмақта</t>
  </si>
  <si>
    <t>сойыс салмақта</t>
  </si>
  <si>
    <t>сүттің барлық түрлері</t>
  </si>
  <si>
    <t>жүн, кг</t>
  </si>
  <si>
    <t>2022 жыл 2021 жылға пайызбен</t>
  </si>
  <si>
    <t>Олардан</t>
  </si>
  <si>
    <t>сиырлар</t>
  </si>
  <si>
    <t>бұқалар</t>
  </si>
  <si>
    <t xml:space="preserve">олардан </t>
  </si>
  <si>
    <t>саулық қойлар мен аналық ешкілер</t>
  </si>
  <si>
    <t>Қойлар</t>
  </si>
  <si>
    <t>олардан</t>
  </si>
  <si>
    <t>саулық қойлар</t>
  </si>
  <si>
    <t>қошқарлар</t>
  </si>
  <si>
    <t>Ешкілер</t>
  </si>
  <si>
    <t>аналық ешкілер</t>
  </si>
  <si>
    <t>текелер</t>
  </si>
  <si>
    <t xml:space="preserve"> Олардан</t>
  </si>
  <si>
    <t>биелер</t>
  </si>
  <si>
    <t>айғырлар</t>
  </si>
  <si>
    <t>інгендер</t>
  </si>
  <si>
    <t>буралар</t>
  </si>
  <si>
    <t xml:space="preserve">мекиендер
</t>
  </si>
  <si>
    <t>Үй қояндары</t>
  </si>
  <si>
    <t>Араның балұялары, бірлік</t>
  </si>
  <si>
    <t>Олардан сиырлар</t>
  </si>
  <si>
    <t>Шошқалар</t>
  </si>
  <si>
    <t>Олардан мегежіндер</t>
  </si>
  <si>
    <t>Олардан саулық қойлар мен аналық ешкілер</t>
  </si>
  <si>
    <t>Олардан саулық қойлар</t>
  </si>
  <si>
    <t>Олардан аналық ешкілер</t>
  </si>
  <si>
    <t xml:space="preserve"> Олардан биелер</t>
  </si>
  <si>
    <t>Олардан інгендер</t>
  </si>
  <si>
    <t>Олардан мекиендер</t>
  </si>
  <si>
    <t>Бұзау</t>
  </si>
  <si>
    <t>Торай</t>
  </si>
  <si>
    <t>шаруашылықтардың барлық санаттары</t>
  </si>
  <si>
    <t>Қозы</t>
  </si>
  <si>
    <t>Лақ</t>
  </si>
  <si>
    <t>Құлын</t>
  </si>
  <si>
    <t>Бота</t>
  </si>
  <si>
    <t>100 інгенге есептегендегі боталар</t>
  </si>
  <si>
    <t>100 биеге есептегендегі құлындар</t>
  </si>
  <si>
    <t>100 саулыққа есептегендегі қозы</t>
  </si>
  <si>
    <t>100 саулыққа есептегендегі лақтар</t>
  </si>
  <si>
    <t>100 аналық сиырға есептегендегі бұзаулар</t>
  </si>
  <si>
    <t>100 мегежінге есептегендегі торайлар</t>
  </si>
  <si>
    <t>Оның ішінде</t>
  </si>
  <si>
    <t>Сүтті бағыттағы ІҚМ</t>
  </si>
  <si>
    <t>Жалпы мал басына сүтті ІҚМ улесі</t>
  </si>
  <si>
    <t>одан сиыр</t>
  </si>
  <si>
    <t>Барлығы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</si>
  <si>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</si>
  <si>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</si>
  <si>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</si>
  <si>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</si>
  <si>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</si>
  <si>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 xml:space="preserve">Жалпы мал басына сүтті-етті ІҚМ улесі
</t>
  </si>
  <si>
    <t>Келесі релиздің мерзімі: 10.04.2024</t>
  </si>
  <si>
    <t>2023 жыл</t>
  </si>
  <si>
    <t>2023 жыл 2022 жылға пайызбен</t>
  </si>
  <si>
    <t>Дәнді дақылдар егістігінің                  100 га шаққандағы жұмыртқа,                  мың дана</t>
  </si>
  <si>
    <t>Дәнді дақылдар егістігінің                100 га шаққандағы жұмыртқа, мың дана</t>
  </si>
  <si>
    <t>Дәнді дақылдар егістігінің             100 га шаққандағы жұмыртқа, мың дана</t>
  </si>
  <si>
    <t>мегежіндер</t>
  </si>
  <si>
    <t>қабандар</t>
  </si>
  <si>
    <t>азық өлшемі есебіндегі центнер</t>
  </si>
  <si>
    <t>Мал азығының шығыстары, барлығы</t>
  </si>
  <si>
    <t>оның ішінде:</t>
  </si>
  <si>
    <t>одан:</t>
  </si>
  <si>
    <t>қой</t>
  </si>
  <si>
    <t>шошқалар</t>
  </si>
  <si>
    <t>үй құсы</t>
  </si>
  <si>
    <t>жылқылар</t>
  </si>
  <si>
    <t>үй қояндар</t>
  </si>
  <si>
    <t>шаруашылықтарда өсірілген бұғылар</t>
  </si>
  <si>
    <t>түйелер</t>
  </si>
  <si>
    <t xml:space="preserve">Жемшөптің барлық түрі     </t>
  </si>
  <si>
    <t>құнарлы мал азығы (құрама жемсіз)</t>
  </si>
  <si>
    <t xml:space="preserve">құрама жем </t>
  </si>
  <si>
    <t xml:space="preserve">дәнділердің сабаны және қауызы      </t>
  </si>
  <si>
    <t xml:space="preserve">азықтық тамыр жемісті дақылдар    </t>
  </si>
  <si>
    <t xml:space="preserve">азықтық бақша дақылдары </t>
  </si>
  <si>
    <t xml:space="preserve">азықтық дәнді дақылдар     </t>
  </si>
  <si>
    <t xml:space="preserve">азықтық дәнді бұршақ дақылдары     </t>
  </si>
  <si>
    <t xml:space="preserve">Оның ішінде:                                                       </t>
  </si>
  <si>
    <t xml:space="preserve">шөп         </t>
  </si>
  <si>
    <t xml:space="preserve">сүрлем                            </t>
  </si>
  <si>
    <t xml:space="preserve">пішендеме                                 </t>
  </si>
  <si>
    <t xml:space="preserve">көк азық            </t>
  </si>
  <si>
    <t xml:space="preserve">өзге де азықтар             </t>
  </si>
  <si>
    <t xml:space="preserve">Оның ішінде: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</si>
  <si>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Жемшөптің барлық түрі      </t>
  </si>
  <si>
    <t xml:space="preserve">құнарлы мал азығы (құрама жемсіз)                 </t>
  </si>
  <si>
    <t xml:space="preserve">құрама жем     </t>
  </si>
  <si>
    <t xml:space="preserve">дәнділердің сабаны және қауызы                        </t>
  </si>
  <si>
    <t xml:space="preserve">азықтық тамыр жемісті дақылдар     </t>
  </si>
  <si>
    <t xml:space="preserve">азықтық бақша дақылдары    </t>
  </si>
  <si>
    <t>азықтық дәнді дақылдар    к</t>
  </si>
  <si>
    <t xml:space="preserve">шөп                                                                 </t>
  </si>
  <si>
    <t xml:space="preserve">сүрлем                                               </t>
  </si>
  <si>
    <t xml:space="preserve">көк азық                                                             </t>
  </si>
  <si>
    <t xml:space="preserve">өзге де азықтар                      </t>
  </si>
  <si>
    <t xml:space="preserve">ІҚМ барлығы   </t>
  </si>
  <si>
    <t xml:space="preserve">сиырлар    </t>
  </si>
  <si>
    <t xml:space="preserve">Одан:                              </t>
  </si>
  <si>
    <t xml:space="preserve"> қой              </t>
  </si>
  <si>
    <t xml:space="preserve"> ешкілер  </t>
  </si>
  <si>
    <t xml:space="preserve">шошқалар    </t>
  </si>
  <si>
    <t xml:space="preserve">үй құсы    </t>
  </si>
  <si>
    <t xml:space="preserve">жылқылар     </t>
  </si>
  <si>
    <t xml:space="preserve"> үй қояндары   </t>
  </si>
  <si>
    <t xml:space="preserve">шаруашылықтарда өсірілген бұғылар     </t>
  </si>
  <si>
    <t xml:space="preserve">түйелер                      </t>
  </si>
  <si>
    <t xml:space="preserve">Жауапты шығарушы:  </t>
  </si>
  <si>
    <r>
      <rPr>
        <b/>
        <sz val="8"/>
        <rFont val="Calibri"/>
        <family val="2"/>
      </rPr>
      <t xml:space="preserve">Орынд. </t>
    </r>
    <r>
      <rPr>
        <sz val="8"/>
        <rFont val="Calibri"/>
        <family val="2"/>
      </rPr>
      <t>Э. Әбілова</t>
    </r>
  </si>
  <si>
    <t>Өндіріс және қоршаған орта статистикасы департаменті</t>
  </si>
  <si>
    <t>Тел. +7 7172 749775</t>
  </si>
  <si>
    <t>Е-mail: e.abilova@aspire.gov.kz</t>
  </si>
  <si>
    <t>Тел. +7 7172 749056</t>
  </si>
  <si>
    <t xml:space="preserve">Қазақстан Республикасындағы ауыл шаруашылығы кәсіпорындарында мал мен құсқа жұмсалған жемшөп шығыстары туралы </t>
  </si>
  <si>
    <t xml:space="preserve">2022 жылы малдың түрлері мен жемшөп түрлері бойынша ауыл шаруашылығы кәсіпорындарындағы жемшөп шығысы  </t>
  </si>
  <si>
    <t>2022 жылы өңірлер бөлінісінде жемшөп түрлерi бойынша ауыл шаруашылығы кәсіпорындарындағы жемшөп шығысы</t>
  </si>
  <si>
    <t>2022 жылы өңірлер бөлінісінде мал түрлерi бойынша ауыл шаруашылығы кәсіпорындарындағы жемшөп шығысы</t>
  </si>
  <si>
    <t>Релиздің мерзімі: 10.04.2023</t>
  </si>
  <si>
    <t>11.1</t>
  </si>
  <si>
    <t>11.2</t>
  </si>
  <si>
    <t>11.2.1</t>
  </si>
  <si>
    <t>13.2</t>
  </si>
  <si>
    <t>14.1</t>
  </si>
  <si>
    <t>14.2</t>
  </si>
  <si>
    <t>14.3</t>
  </si>
  <si>
    <t>14.4</t>
  </si>
  <si>
    <t>19.1</t>
  </si>
  <si>
    <t>19.2</t>
  </si>
  <si>
    <t>19.3</t>
  </si>
  <si>
    <t>11.1 Қоян терілері</t>
  </si>
  <si>
    <t>11.2 Қозылар терілерін өндіру</t>
  </si>
  <si>
    <t>11.2.1 Қаракөл өндіру</t>
  </si>
  <si>
    <t>12. Шаруашылықта өсірілген бұғылардың мүйізін өндіру</t>
  </si>
  <si>
    <t>13. Шаруашылықтардың барлық санаттарындағы ауыл шаруашылығы алқаптарының 100 га есептегендегі мал шаруашылығының өнімдерін өндіру</t>
  </si>
  <si>
    <t>13.1 Ауыл шаруашылығы кәсіпорындарындағы ауыл шаруашылығы алқаптарының 100 га есептегендегі мал шаруашылығының өнімдерін өндіру</t>
  </si>
  <si>
    <t>13.2 Дара кәсіпкерлердегі және шаруа немесе фермер қожалықтарындағы ауыл шаруашылығы алқаптарының 
100 га есептегендегі мал шаруашылығының өнімдерін өндіру</t>
  </si>
  <si>
    <t>14. Өңірлер бөлінісіндегі  мал мен құс саны</t>
  </si>
  <si>
    <t>14.1 Шаруашылықтардың барлық санаттарындағы мал мен құс саны</t>
  </si>
  <si>
    <t>14.2 Ауыл шаруашылығы кәсіпорындарындағы мал мен құс саны</t>
  </si>
  <si>
    <t>14.3 Дара кәсіпкерлердегі және шаруа немесе фермер қожалықтарындағы мал мен құс саны</t>
  </si>
  <si>
    <t>14.4 Жұртшылық шаруашылықтарындағы мал мен құс саны</t>
  </si>
  <si>
    <t>15. Алынған төл</t>
  </si>
  <si>
    <t>16. 100 аналыққа есептегендегі төл</t>
  </si>
  <si>
    <t>17. Малдың өлім-жітімі</t>
  </si>
  <si>
    <t xml:space="preserve">18. Өнімділік бағыты бойынша ірі қара малдың саны  </t>
  </si>
  <si>
    <t xml:space="preserve">19. Қазақстан Республикасындағы ауыл шаруашылығы кәсіпорындарында мал мен құсқа жұмсалған жемшөп шығыстары туралы </t>
  </si>
  <si>
    <t xml:space="preserve">19.1 2022 жылы малдың түрлері мен жемшөп түрлері бойынша ауыл шаруашылығы кәсіпорындарындағы жемшөп шығысы  </t>
  </si>
  <si>
    <t>19.2 2022 жылы өңірлер бөлінісінде жемшөп түрлерi бойынша ауыл шаруашылығы кәсіпорындарындағы жемшөп шығысы</t>
  </si>
  <si>
    <t>19.3 2022 жылы өңірлер бөлінісінде мал түрлерi бойынша ауыл шаруашылығы кәсіпорындарындағы жемшөп шығысы</t>
  </si>
  <si>
    <t>2023 жылғы 10 сәуір</t>
  </si>
  <si>
    <t>Департамент директорының міндетін атқарушы</t>
  </si>
  <si>
    <t>А. Джартыбаева</t>
  </si>
  <si>
    <t>Абай</t>
  </si>
  <si>
    <t>Ұлытау</t>
  </si>
  <si>
    <t>Жетісу</t>
  </si>
  <si>
    <t>2022 жылғы өңірдегі жалпы ірі қара мал басынан ауыл шаруашылығы құралымдарындағы ірі қара мал басының үлесі, пайызбен</t>
  </si>
  <si>
    <t xml:space="preserve">2022 жылғы өңірдегі жалпы қой мен ешкі басынан ауыл шаруашылығы құралымдарындағы қой мен ешкі басының үлесі, пайызбен
</t>
  </si>
  <si>
    <t>в 4 раза</t>
  </si>
  <si>
    <t>Астана қаласы</t>
  </si>
  <si>
    <t>2,2 есе</t>
  </si>
  <si>
    <t>2,2есе</t>
  </si>
  <si>
    <t>2,4 есе</t>
  </si>
  <si>
    <t>2,5 есе</t>
  </si>
  <si>
    <t>2 есе</t>
  </si>
  <si>
    <t>6,6 есе</t>
  </si>
  <si>
    <t>6,9 есе</t>
  </si>
  <si>
    <t>46 есе</t>
  </si>
  <si>
    <t>3,5 есе</t>
  </si>
  <si>
    <t>№  6-7/2267-вн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</si>
</sst>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##\ ###\ ###\ ###\ ##0"/>
    <numFmt numFmtId="183" formatCode="###\ ###\ ###\ ###\ ##0.0"/>
    <numFmt numFmtId="184" formatCode="0.000"/>
    <numFmt numFmtId="185" formatCode="0.0"/>
    <numFmt numFmtId="186" formatCode="###.#"/>
    <numFmt numFmtId="187" formatCode="#,##0.0"/>
    <numFmt numFmtId="188" formatCode="###\ ###\ ###\ ##0"/>
    <numFmt numFmtId="189" formatCode="###\ ###\ ###\ 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\ ###\ ###\ ###\ ##0.00"/>
    <numFmt numFmtId="195" formatCode="###\ ###\ ###\ ###\ ##0.00"/>
    <numFmt numFmtId="196" formatCode="###.##0"/>
    <numFmt numFmtId="197" formatCode="###.##"/>
    <numFmt numFmtId="198" formatCode="0.00000"/>
    <numFmt numFmtId="199" formatCode="0.000000"/>
    <numFmt numFmtId="200" formatCode="0.0000"/>
    <numFmt numFmtId="201" formatCode="0.0000000"/>
    <numFmt numFmtId="202" formatCode="###.0\ ###\ ###\ ###\ ##0"/>
    <numFmt numFmtId="203" formatCode="###.\ ###\ ###\ ###\ ##0"/>
    <numFmt numFmtId="204" formatCode="###.###\ ###\ ###\ ##0"/>
    <numFmt numFmtId="205" formatCode="###.##\ ###\ ###\ ##0"/>
    <numFmt numFmtId="206" formatCode="###.#\ ###\ ###\ ##0"/>
    <numFmt numFmtId="207" formatCode="###.\ ###\ ###\ ##0"/>
    <numFmt numFmtId="208" formatCode="###.###\ ###\ ##0"/>
    <numFmt numFmtId="209" formatCode="###.##\ ###\ ##0"/>
    <numFmt numFmtId="210" formatCode="###.#\ ###\ ##0"/>
    <numFmt numFmtId="211" formatCode="###.\ ###\ ##0"/>
    <numFmt numFmtId="212" formatCode="###.###\ ##0"/>
    <numFmt numFmtId="213" formatCode="###.##\ ##0"/>
    <numFmt numFmtId="214" formatCode="###.#\ ##0"/>
    <numFmt numFmtId="215" formatCode="###.\ ##0"/>
    <numFmt numFmtId="216" formatCode="0.00;[Red]0.00"/>
    <numFmt numFmtId="217" formatCode="##########\ ###\ ###\ ###\ ##0.0"/>
    <numFmt numFmtId="218" formatCode="###\ ###\ ###\ ##0.00"/>
    <numFmt numFmtId="219" formatCode="###.0\ ###\ ###\ ##0"/>
    <numFmt numFmtId="220" formatCode="#,##0;[Red]#,##0"/>
    <numFmt numFmtId="221" formatCode="#,##0.0;[Red]#,##0.0"/>
  </numFmts>
  <fonts count="61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10"/>
      <name val="Calibri"/>
      <family val="2"/>
    </font>
    <font>
      <b/>
      <sz val="11"/>
      <name val="Arial Cyr"/>
      <family val="0"/>
    </font>
    <font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222" applyFont="1" applyBorder="1" applyAlignment="1">
      <alignment horizontal="left"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 horizontal="right"/>
    </xf>
    <xf numFmtId="49" fontId="16" fillId="0" borderId="11" xfId="0" applyNumberFormat="1" applyFont="1" applyBorder="1" applyAlignment="1">
      <alignment horizontal="left"/>
    </xf>
    <xf numFmtId="187" fontId="2" fillId="0" borderId="11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187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 horizontal="right"/>
    </xf>
    <xf numFmtId="182" fontId="2" fillId="0" borderId="10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182" fontId="2" fillId="0" borderId="11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222" applyFont="1">
      <alignment/>
      <protection/>
    </xf>
    <xf numFmtId="14" fontId="2" fillId="0" borderId="10" xfId="222" applyNumberFormat="1" applyFont="1" applyBorder="1" applyAlignment="1">
      <alignment horizontal="left"/>
      <protection/>
    </xf>
    <xf numFmtId="0" fontId="7" fillId="0" borderId="10" xfId="222" applyFont="1" applyBorder="1">
      <alignment/>
      <protection/>
    </xf>
    <xf numFmtId="0" fontId="2" fillId="0" borderId="0" xfId="222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10" xfId="222" applyFont="1" applyFill="1" applyBorder="1" applyAlignment="1">
      <alignment horizontal="left"/>
      <protection/>
    </xf>
    <xf numFmtId="0" fontId="2" fillId="0" borderId="10" xfId="54" applyFont="1" applyBorder="1">
      <alignment/>
      <protection/>
    </xf>
    <xf numFmtId="182" fontId="4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83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83" fontId="4" fillId="0" borderId="0" xfId="0" applyNumberFormat="1" applyFont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Alignment="1">
      <alignment horizontal="right"/>
    </xf>
    <xf numFmtId="187" fontId="5" fillId="0" borderId="0" xfId="0" applyNumberFormat="1" applyFont="1" applyAlignment="1">
      <alignment/>
    </xf>
    <xf numFmtId="0" fontId="2" fillId="0" borderId="0" xfId="0" applyFont="1" applyAlignment="1">
      <alignment horizontal="left" wrapText="1" indent="1"/>
    </xf>
    <xf numFmtId="187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36" fillId="0" borderId="10" xfId="0" applyFont="1" applyBorder="1" applyAlignment="1">
      <alignment horizontal="right"/>
    </xf>
    <xf numFmtId="187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right" wrapText="1"/>
    </xf>
    <xf numFmtId="187" fontId="16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18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85" fontId="16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" fillId="0" borderId="11" xfId="0" applyFont="1" applyBorder="1" applyAlignment="1">
      <alignment/>
    </xf>
    <xf numFmtId="185" fontId="4" fillId="0" borderId="0" xfId="0" applyNumberFormat="1" applyFont="1" applyAlignment="1">
      <alignment horizontal="right"/>
    </xf>
    <xf numFmtId="187" fontId="16" fillId="0" borderId="0" xfId="0" applyNumberFormat="1" applyFont="1" applyAlignment="1">
      <alignment horizontal="left"/>
    </xf>
    <xf numFmtId="187" fontId="2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/>
    </xf>
    <xf numFmtId="187" fontId="2" fillId="0" borderId="10" xfId="0" applyNumberFormat="1" applyFont="1" applyBorder="1" applyAlignment="1">
      <alignment horizontal="left"/>
    </xf>
    <xf numFmtId="187" fontId="16" fillId="0" borderId="11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/>
    </xf>
    <xf numFmtId="183" fontId="2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85" fontId="1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0" xfId="222" applyFont="1" applyBorder="1" applyAlignment="1">
      <alignment vertical="center" wrapText="1"/>
      <protection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5" fontId="1" fillId="0" borderId="11" xfId="0" applyNumberFormat="1" applyFont="1" applyBorder="1" applyAlignment="1">
      <alignment horizontal="right"/>
    </xf>
    <xf numFmtId="49" fontId="16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49" fontId="16" fillId="0" borderId="0" xfId="0" applyNumberFormat="1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85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indent="2"/>
    </xf>
    <xf numFmtId="0" fontId="2" fillId="0" borderId="10" xfId="0" applyFont="1" applyBorder="1" applyAlignment="1">
      <alignment horizontal="left" wrapText="1" indent="2"/>
    </xf>
    <xf numFmtId="0" fontId="2" fillId="0" borderId="0" xfId="0" applyFont="1" applyAlignment="1">
      <alignment horizontal="left" vertical="top" wrapText="1" indent="1"/>
    </xf>
    <xf numFmtId="0" fontId="16" fillId="0" borderId="0" xfId="0" applyFont="1" applyAlignment="1">
      <alignment horizontal="left" wrapText="1" indent="1"/>
    </xf>
    <xf numFmtId="0" fontId="16" fillId="0" borderId="0" xfId="0" applyFont="1" applyBorder="1" applyAlignment="1">
      <alignment horizontal="left" vertical="top" wrapText="1" indent="1"/>
    </xf>
    <xf numFmtId="0" fontId="10" fillId="0" borderId="0" xfId="0" applyFont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89" fontId="10" fillId="0" borderId="10" xfId="0" applyNumberFormat="1" applyFont="1" applyBorder="1" applyAlignment="1">
      <alignment horizontal="right" wrapText="1"/>
    </xf>
    <xf numFmtId="188" fontId="10" fillId="0" borderId="0" xfId="0" applyNumberFormat="1" applyFont="1" applyAlignment="1">
      <alignment horizontal="right" wrapText="1"/>
    </xf>
    <xf numFmtId="182" fontId="2" fillId="0" borderId="0" xfId="0" applyNumberFormat="1" applyFont="1" applyFill="1" applyBorder="1" applyAlignment="1">
      <alignment horizontal="right"/>
    </xf>
    <xf numFmtId="182" fontId="2" fillId="0" borderId="10" xfId="0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  <xf numFmtId="188" fontId="10" fillId="0" borderId="0" xfId="0" applyNumberFormat="1" applyFont="1" applyFill="1" applyAlignment="1">
      <alignment horizontal="right" wrapText="1"/>
    </xf>
    <xf numFmtId="185" fontId="3" fillId="0" borderId="0" xfId="0" applyNumberFormat="1" applyFont="1" applyBorder="1" applyAlignment="1">
      <alignment/>
    </xf>
    <xf numFmtId="183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222" applyFont="1">
      <alignment/>
      <protection/>
    </xf>
    <xf numFmtId="0" fontId="5" fillId="0" borderId="10" xfId="222" applyFont="1" applyBorder="1">
      <alignment/>
      <protection/>
    </xf>
    <xf numFmtId="0" fontId="0" fillId="0" borderId="10" xfId="0" applyBorder="1" applyAlignment="1">
      <alignment/>
    </xf>
    <xf numFmtId="187" fontId="37" fillId="0" borderId="0" xfId="0" applyNumberFormat="1" applyFont="1" applyAlignment="1">
      <alignment horizontal="left"/>
    </xf>
    <xf numFmtId="188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 wrapText="1"/>
    </xf>
    <xf numFmtId="218" fontId="10" fillId="0" borderId="0" xfId="0" applyNumberFormat="1" applyFont="1" applyAlignment="1">
      <alignment horizontal="right" wrapText="1"/>
    </xf>
    <xf numFmtId="187" fontId="10" fillId="0" borderId="0" xfId="0" applyNumberFormat="1" applyFont="1" applyAlignment="1">
      <alignment horizontal="right" wrapText="1"/>
    </xf>
    <xf numFmtId="187" fontId="10" fillId="0" borderId="10" xfId="0" applyNumberFormat="1" applyFont="1" applyBorder="1" applyAlignment="1">
      <alignment horizontal="right" wrapText="1"/>
    </xf>
    <xf numFmtId="185" fontId="37" fillId="0" borderId="0" xfId="0" applyNumberFormat="1" applyFont="1" applyAlignment="1">
      <alignment/>
    </xf>
    <xf numFmtId="188" fontId="10" fillId="0" borderId="10" xfId="0" applyNumberFormat="1" applyFont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88" fontId="10" fillId="0" borderId="0" xfId="0" applyNumberFormat="1" applyFont="1" applyBorder="1" applyAlignment="1">
      <alignment horizontal="right" wrapText="1"/>
    </xf>
    <xf numFmtId="187" fontId="6" fillId="0" borderId="0" xfId="0" applyNumberFormat="1" applyFont="1" applyAlignment="1">
      <alignment horizontal="left"/>
    </xf>
    <xf numFmtId="187" fontId="4" fillId="0" borderId="0" xfId="0" applyNumberFormat="1" applyFont="1" applyAlignment="1">
      <alignment horizontal="left"/>
    </xf>
    <xf numFmtId="0" fontId="1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187" fontId="0" fillId="0" borderId="0" xfId="0" applyNumberFormat="1" applyAlignment="1">
      <alignment/>
    </xf>
    <xf numFmtId="188" fontId="10" fillId="0" borderId="0" xfId="183" applyNumberFormat="1" applyFont="1" applyFill="1" applyAlignment="1">
      <alignment horizontal="right" wrapText="1"/>
      <protection/>
    </xf>
    <xf numFmtId="217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89" fontId="10" fillId="0" borderId="0" xfId="0" applyNumberFormat="1" applyFont="1" applyBorder="1" applyAlignment="1">
      <alignment horizontal="right" wrapText="1"/>
    </xf>
    <xf numFmtId="183" fontId="2" fillId="0" borderId="0" xfId="0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 horizontal="right" wrapText="1"/>
    </xf>
    <xf numFmtId="189" fontId="10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83" applyNumberFormat="1" applyFont="1" applyFill="1" applyBorder="1" applyAlignment="1" applyProtection="1">
      <alignment vertical="top" wrapText="1"/>
      <protection/>
    </xf>
    <xf numFmtId="0" fontId="2" fillId="0" borderId="0" xfId="83" applyNumberFormat="1" applyFont="1" applyFill="1" applyBorder="1" applyAlignment="1" applyProtection="1">
      <alignment vertical="top"/>
      <protection/>
    </xf>
    <xf numFmtId="0" fontId="13" fillId="0" borderId="0" xfId="83" applyNumberFormat="1" applyFont="1" applyFill="1" applyBorder="1" applyAlignment="1" applyProtection="1">
      <alignment horizontal="right" vertical="top"/>
      <protection/>
    </xf>
    <xf numFmtId="0" fontId="13" fillId="0" borderId="0" xfId="83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3" applyNumberFormat="1" applyFont="1" applyFill="1" applyBorder="1" applyAlignment="1" applyProtection="1">
      <alignment/>
      <protection/>
    </xf>
    <xf numFmtId="0" fontId="3" fillId="0" borderId="0" xfId="83" applyNumberFormat="1" applyFont="1" applyFill="1" applyBorder="1" applyAlignment="1" applyProtection="1">
      <alignment/>
      <protection/>
    </xf>
    <xf numFmtId="0" fontId="13" fillId="0" borderId="0" xfId="83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45" fillId="0" borderId="0" xfId="42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189" fontId="10" fillId="0" borderId="0" xfId="0" applyNumberFormat="1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/>
    </xf>
    <xf numFmtId="182" fontId="3" fillId="0" borderId="0" xfId="0" applyNumberFormat="1" applyFont="1" applyFill="1" applyAlignment="1">
      <alignment/>
    </xf>
    <xf numFmtId="183" fontId="2" fillId="0" borderId="10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0" fontId="10" fillId="0" borderId="0" xfId="183" applyFont="1" applyFill="1" applyBorder="1" applyAlignment="1">
      <alignment horizontal="left" wrapText="1"/>
      <protection/>
    </xf>
    <xf numFmtId="188" fontId="10" fillId="0" borderId="0" xfId="183" applyNumberFormat="1" applyFont="1" applyFill="1" applyBorder="1" applyAlignment="1">
      <alignment horizontal="right" wrapText="1"/>
      <protection/>
    </xf>
    <xf numFmtId="0" fontId="10" fillId="0" borderId="0" xfId="183" applyFont="1" applyFill="1" applyBorder="1" applyAlignment="1">
      <alignment horizontal="right" wrapText="1"/>
      <protection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183" applyFont="1" applyFill="1" applyAlignment="1">
      <alignment horizontal="right" wrapText="1"/>
      <protection/>
    </xf>
    <xf numFmtId="0" fontId="1" fillId="0" borderId="11" xfId="0" applyFont="1" applyFill="1" applyBorder="1" applyAlignment="1">
      <alignment/>
    </xf>
    <xf numFmtId="0" fontId="10" fillId="0" borderId="0" xfId="183" applyFont="1" applyFill="1" applyAlignment="1">
      <alignment horizontal="left" wrapText="1"/>
      <protection/>
    </xf>
    <xf numFmtId="0" fontId="10" fillId="0" borderId="10" xfId="183" applyFont="1" applyFill="1" applyBorder="1" applyAlignment="1">
      <alignment horizontal="left" wrapText="1"/>
      <protection/>
    </xf>
    <xf numFmtId="188" fontId="10" fillId="0" borderId="0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2" fillId="0" borderId="15" xfId="184" applyFont="1" applyBorder="1" applyAlignment="1">
      <alignment horizontal="center" vertical="center" wrapText="1"/>
      <protection/>
    </xf>
    <xf numFmtId="2" fontId="16" fillId="0" borderId="0" xfId="184" applyNumberFormat="1" applyFont="1" applyFill="1" applyAlignment="1">
      <alignment horizontal="left" wrapText="1" indent="1"/>
      <protection/>
    </xf>
    <xf numFmtId="2" fontId="2" fillId="0" borderId="0" xfId="184" applyNumberFormat="1" applyFont="1" applyFill="1" applyAlignment="1">
      <alignment horizontal="left" wrapText="1" indent="2"/>
      <protection/>
    </xf>
    <xf numFmtId="2" fontId="2" fillId="0" borderId="0" xfId="184" applyNumberFormat="1" applyFont="1" applyFill="1" applyAlignment="1">
      <alignment horizontal="left" wrapText="1" indent="1"/>
      <protection/>
    </xf>
    <xf numFmtId="49" fontId="2" fillId="0" borderId="0" xfId="184" applyNumberFormat="1" applyFont="1" applyFill="1" applyAlignment="1">
      <alignment horizontal="left" indent="1"/>
      <protection/>
    </xf>
    <xf numFmtId="49" fontId="2" fillId="0" borderId="0" xfId="184" applyNumberFormat="1" applyFont="1" applyAlignment="1">
      <alignment horizontal="left" indent="1"/>
      <protection/>
    </xf>
    <xf numFmtId="49" fontId="2" fillId="0" borderId="0" xfId="184" applyNumberFormat="1" applyFont="1" applyAlignment="1">
      <alignment horizontal="left" wrapText="1" indent="1"/>
      <protection/>
    </xf>
    <xf numFmtId="49" fontId="2" fillId="0" borderId="10" xfId="184" applyNumberFormat="1" applyFont="1" applyBorder="1" applyAlignment="1">
      <alignment horizontal="left" indent="1"/>
      <protection/>
    </xf>
    <xf numFmtId="49" fontId="2" fillId="0" borderId="15" xfId="184" applyNumberFormat="1" applyFont="1" applyBorder="1" applyAlignment="1">
      <alignment horizontal="center" vertical="center" wrapText="1"/>
      <protection/>
    </xf>
    <xf numFmtId="0" fontId="2" fillId="0" borderId="0" xfId="184" applyFont="1" applyBorder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184" applyFont="1" applyFill="1" applyBorder="1" applyAlignment="1">
      <alignment horizontal="center" vertical="center" wrapText="1"/>
      <protection/>
    </xf>
    <xf numFmtId="49" fontId="2" fillId="0" borderId="15" xfId="184" applyNumberFormat="1" applyFont="1" applyFill="1" applyBorder="1" applyAlignment="1">
      <alignment horizontal="center" vertical="center" wrapText="1"/>
      <protection/>
    </xf>
    <xf numFmtId="0" fontId="2" fillId="0" borderId="14" xfId="18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 vertical="center" wrapText="1"/>
    </xf>
    <xf numFmtId="0" fontId="2" fillId="0" borderId="0" xfId="222" applyFont="1" applyAlignment="1">
      <alignment/>
      <protection/>
    </xf>
    <xf numFmtId="189" fontId="7" fillId="0" borderId="0" xfId="222" applyNumberFormat="1" applyFont="1">
      <alignment/>
      <protection/>
    </xf>
    <xf numFmtId="14" fontId="16" fillId="0" borderId="11" xfId="222" applyNumberFormat="1" applyFont="1" applyBorder="1" applyAlignment="1">
      <alignment wrapText="1"/>
      <protection/>
    </xf>
    <xf numFmtId="14" fontId="2" fillId="0" borderId="11" xfId="222" applyNumberFormat="1" applyFont="1" applyBorder="1" applyAlignment="1">
      <alignment wrapText="1"/>
      <protection/>
    </xf>
    <xf numFmtId="0" fontId="16" fillId="0" borderId="11" xfId="222" applyFont="1" applyBorder="1" applyAlignment="1">
      <alignment/>
      <protection/>
    </xf>
    <xf numFmtId="0" fontId="2" fillId="0" borderId="10" xfId="222" applyFont="1" applyBorder="1" applyAlignment="1">
      <alignment wrapText="1"/>
      <protection/>
    </xf>
    <xf numFmtId="14" fontId="2" fillId="0" borderId="10" xfId="222" applyNumberFormat="1" applyFont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2" fillId="0" borderId="10" xfId="222" applyFont="1" applyBorder="1">
      <alignment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87" fontId="2" fillId="0" borderId="0" xfId="53" applyNumberFormat="1" applyFont="1" applyFill="1" applyAlignment="1">
      <alignment horizontal="right"/>
      <protection/>
    </xf>
    <xf numFmtId="187" fontId="10" fillId="0" borderId="0" xfId="0" applyNumberFormat="1" applyFont="1" applyBorder="1" applyAlignment="1">
      <alignment horizontal="right" wrapText="1"/>
    </xf>
    <xf numFmtId="187" fontId="2" fillId="0" borderId="10" xfId="53" applyNumberFormat="1" applyFont="1" applyFill="1" applyBorder="1" applyAlignment="1">
      <alignment horizontal="right"/>
      <protection/>
    </xf>
    <xf numFmtId="187" fontId="2" fillId="0" borderId="11" xfId="53" applyNumberFormat="1" applyFont="1" applyFill="1" applyBorder="1" applyAlignment="1">
      <alignment horizontal="right"/>
      <protection/>
    </xf>
    <xf numFmtId="187" fontId="10" fillId="0" borderId="11" xfId="0" applyNumberFormat="1" applyFont="1" applyBorder="1" applyAlignment="1">
      <alignment horizontal="right" wrapText="1"/>
    </xf>
    <xf numFmtId="187" fontId="10" fillId="0" borderId="11" xfId="0" applyNumberFormat="1" applyFont="1" applyFill="1" applyBorder="1" applyAlignment="1">
      <alignment horizontal="right" wrapText="1"/>
    </xf>
    <xf numFmtId="187" fontId="10" fillId="0" borderId="0" xfId="0" applyNumberFormat="1" applyFont="1" applyFill="1" applyBorder="1" applyAlignment="1">
      <alignment horizontal="right" wrapText="1"/>
    </xf>
    <xf numFmtId="187" fontId="2" fillId="0" borderId="0" xfId="53" applyNumberFormat="1" applyFont="1" applyFill="1" applyBorder="1" applyAlignment="1">
      <alignment horizontal="right"/>
      <protection/>
    </xf>
    <xf numFmtId="187" fontId="10" fillId="0" borderId="10" xfId="0" applyNumberFormat="1" applyFont="1" applyFill="1" applyBorder="1" applyAlignment="1">
      <alignment horizontal="right" wrapText="1"/>
    </xf>
    <xf numFmtId="185" fontId="10" fillId="0" borderId="0" xfId="0" applyNumberFormat="1" applyFont="1" applyAlignment="1">
      <alignment horizontal="right" wrapText="1"/>
    </xf>
    <xf numFmtId="185" fontId="10" fillId="0" borderId="10" xfId="0" applyNumberFormat="1" applyFont="1" applyBorder="1" applyAlignment="1">
      <alignment horizontal="right" wrapText="1"/>
    </xf>
    <xf numFmtId="185" fontId="10" fillId="0" borderId="11" xfId="0" applyNumberFormat="1" applyFont="1" applyBorder="1" applyAlignment="1">
      <alignment horizontal="right" wrapText="1"/>
    </xf>
    <xf numFmtId="185" fontId="10" fillId="0" borderId="0" xfId="0" applyNumberFormat="1" applyFont="1" applyBorder="1" applyAlignment="1">
      <alignment horizontal="right" wrapText="1"/>
    </xf>
    <xf numFmtId="188" fontId="10" fillId="0" borderId="11" xfId="0" applyNumberFormat="1" applyFont="1" applyBorder="1" applyAlignment="1">
      <alignment horizontal="right" wrapText="1"/>
    </xf>
    <xf numFmtId="189" fontId="10" fillId="0" borderId="1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87" fontId="17" fillId="0" borderId="0" xfId="0" applyNumberFormat="1" applyFont="1" applyAlignment="1">
      <alignment/>
    </xf>
    <xf numFmtId="188" fontId="10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3" fillId="0" borderId="0" xfId="83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33" borderId="0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222" applyFont="1" applyBorder="1" applyAlignment="1">
      <alignment horizontal="center" vertical="center" wrapText="1"/>
      <protection/>
    </xf>
    <xf numFmtId="0" fontId="2" fillId="0" borderId="18" xfId="222" applyFont="1" applyBorder="1" applyAlignment="1">
      <alignment horizontal="center" vertical="center" wrapText="1"/>
      <protection/>
    </xf>
    <xf numFmtId="0" fontId="2" fillId="0" borderId="12" xfId="22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/>
    </xf>
    <xf numFmtId="185" fontId="2" fillId="0" borderId="19" xfId="0" applyNumberFormat="1" applyFont="1" applyBorder="1" applyAlignment="1">
      <alignment horizontal="center"/>
    </xf>
    <xf numFmtId="185" fontId="2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184" applyFont="1" applyBorder="1" applyAlignment="1">
      <alignment horizontal="right"/>
      <protection/>
    </xf>
    <xf numFmtId="0" fontId="2" fillId="0" borderId="13" xfId="184" applyFont="1" applyBorder="1" applyAlignment="1">
      <alignment horizontal="center" vertical="top"/>
      <protection/>
    </xf>
    <xf numFmtId="0" fontId="2" fillId="0" borderId="20" xfId="184" applyFont="1" applyBorder="1" applyAlignment="1">
      <alignment horizontal="center" vertical="top"/>
      <protection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6" xfId="184" applyFont="1" applyBorder="1" applyAlignment="1">
      <alignment horizontal="center" vertical="center" wrapText="1"/>
      <protection/>
    </xf>
    <xf numFmtId="0" fontId="2" fillId="0" borderId="14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 wrapText="1"/>
      <protection/>
    </xf>
    <xf numFmtId="0" fontId="8" fillId="0" borderId="0" xfId="221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2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7 2" xfId="62"/>
    <cellStyle name="Обычный 2 17 2 2" xfId="63"/>
    <cellStyle name="Обычный 2 18" xfId="64"/>
    <cellStyle name="Обычный 2 19" xfId="65"/>
    <cellStyle name="Обычный 2 19 2" xfId="66"/>
    <cellStyle name="Обычный 2 19 2 2" xfId="67"/>
    <cellStyle name="Обычный 2 19 2 2 2" xfId="68"/>
    <cellStyle name="Обычный 2 19 2 2 2 2" xfId="69"/>
    <cellStyle name="Обычный 2 19 2 2 2 2 2" xfId="70"/>
    <cellStyle name="Обычный 2 19 2 2 2 2 3" xfId="71"/>
    <cellStyle name="Обычный 2 19 2 2 3" xfId="72"/>
    <cellStyle name="Обычный 2 19 2 2 4" xfId="73"/>
    <cellStyle name="Обычный 2 19 2 3" xfId="74"/>
    <cellStyle name="Обычный 2 19 2 3 2" xfId="75"/>
    <cellStyle name="Обычный 2 19 2 3 3" xfId="76"/>
    <cellStyle name="Обычный 2 19 3" xfId="77"/>
    <cellStyle name="Обычный 2 19 3 2" xfId="78"/>
    <cellStyle name="Обычный 2 19 3 2 2" xfId="79"/>
    <cellStyle name="Обычный 2 19 3 2 3" xfId="80"/>
    <cellStyle name="Обычный 2 19 4" xfId="81"/>
    <cellStyle name="Обычный 2 19 5" xfId="82"/>
    <cellStyle name="Обычный 2 2" xfId="83"/>
    <cellStyle name="Обычный 2 2 2" xfId="84"/>
    <cellStyle name="Обычный 2 2 2 2" xfId="85"/>
    <cellStyle name="Обычный 2 2 2 2 2" xfId="86"/>
    <cellStyle name="Обычный 2 2 2 2 2 2" xfId="87"/>
    <cellStyle name="Обычный 2 2 2 2 2 2 2" xfId="88"/>
    <cellStyle name="Обычный 2 2 2 2 2 2 2 2" xfId="89"/>
    <cellStyle name="Обычный 2 2 2 2 2 2 2 2 2" xfId="90"/>
    <cellStyle name="Обычный 2 2 2 2 2 2 2 2 2 2" xfId="91"/>
    <cellStyle name="Обычный 2 2 2 2 2 2 2 2 2 2 2" xfId="92"/>
    <cellStyle name="Обычный 2 2 2 2 2 2 2 2 2 2 2 2" xfId="93"/>
    <cellStyle name="Обычный 2 2 2 2 2 2 2 2 2 3" xfId="94"/>
    <cellStyle name="Обычный 2 2 2 2 2 2 2 2 3" xfId="95"/>
    <cellStyle name="Обычный 2 2 2 2 2 2 2 2 3 2" xfId="96"/>
    <cellStyle name="Обычный 2 2 2 2 2 2 2 3" xfId="97"/>
    <cellStyle name="Обычный 2 2 2 2 2 2 2 3 2" xfId="98"/>
    <cellStyle name="Обычный 2 2 2 2 2 2 2 3 2 2" xfId="99"/>
    <cellStyle name="Обычный 2 2 2 2 2 2 2 4" xfId="100"/>
    <cellStyle name="Обычный 2 2 2 2 2 2 3" xfId="101"/>
    <cellStyle name="Обычный 2 2 2 2 2 2 3 2" xfId="102"/>
    <cellStyle name="Обычный 2 2 2 2 2 2 3 2 2" xfId="103"/>
    <cellStyle name="Обычный 2 2 2 2 2 2 3 2 2 2" xfId="104"/>
    <cellStyle name="Обычный 2 2 2 2 2 2 3 3" xfId="105"/>
    <cellStyle name="Обычный 2 2 2 2 2 2 4" xfId="106"/>
    <cellStyle name="Обычный 2 2 2 2 2 2 4 2" xfId="107"/>
    <cellStyle name="Обычный 2 2 2 2 2 3" xfId="108"/>
    <cellStyle name="Обычный 2 2 2 2 2 3 2" xfId="109"/>
    <cellStyle name="Обычный 2 2 2 2 2 3 2 2" xfId="110"/>
    <cellStyle name="Обычный 2 2 2 2 2 3 2 2 2" xfId="111"/>
    <cellStyle name="Обычный 2 2 2 2 2 3 2 2 2 2" xfId="112"/>
    <cellStyle name="Обычный 2 2 2 2 2 3 2 3" xfId="113"/>
    <cellStyle name="Обычный 2 2 2 2 2 3 3" xfId="114"/>
    <cellStyle name="Обычный 2 2 2 2 2 3 3 2" xfId="115"/>
    <cellStyle name="Обычный 2 2 2 2 2 4" xfId="116"/>
    <cellStyle name="Обычный 2 2 2 2 2 4 2" xfId="117"/>
    <cellStyle name="Обычный 2 2 2 2 2 4 2 2" xfId="118"/>
    <cellStyle name="Обычный 2 2 2 2 2 5" xfId="119"/>
    <cellStyle name="Обычный 2 2 2 2 3" xfId="120"/>
    <cellStyle name="Обычный 2 2 2 2 3 2" xfId="121"/>
    <cellStyle name="Обычный 2 2 2 2 3 2 2" xfId="122"/>
    <cellStyle name="Обычный 2 2 2 2 3 2 2 2" xfId="123"/>
    <cellStyle name="Обычный 2 2 2 2 3 2 2 2 2" xfId="124"/>
    <cellStyle name="Обычный 2 2 2 2 3 2 3" xfId="125"/>
    <cellStyle name="Обычный 2 2 2 2 3 3" xfId="126"/>
    <cellStyle name="Обычный 2 2 2 2 3 3 2" xfId="127"/>
    <cellStyle name="Обычный 2 2 2 2 4" xfId="128"/>
    <cellStyle name="Обычный 2 2 2 2 4 2" xfId="129"/>
    <cellStyle name="Обычный 2 2 2 2 4 2 2" xfId="130"/>
    <cellStyle name="Обычный 2 2 2 2 5" xfId="131"/>
    <cellStyle name="Обычный 2 2 2 3" xfId="132"/>
    <cellStyle name="Обычный 2 2 2 4" xfId="133"/>
    <cellStyle name="Обычный 2 2 2 4 2" xfId="134"/>
    <cellStyle name="Обычный 2 2 2 4 2 2" xfId="135"/>
    <cellStyle name="Обычный 2 2 2 4 2 2 2" xfId="136"/>
    <cellStyle name="Обычный 2 2 2 4 2 2 2 2" xfId="137"/>
    <cellStyle name="Обычный 2 2 2 4 2 3" xfId="138"/>
    <cellStyle name="Обычный 2 2 2 4 3" xfId="139"/>
    <cellStyle name="Обычный 2 2 2 4 3 2" xfId="140"/>
    <cellStyle name="Обычный 2 2 2 5" xfId="141"/>
    <cellStyle name="Обычный 2 2 2 5 2" xfId="142"/>
    <cellStyle name="Обычный 2 2 2 5 2 2" xfId="143"/>
    <cellStyle name="Обычный 2 2 2 6" xfId="144"/>
    <cellStyle name="Обычный 2 2 3" xfId="145"/>
    <cellStyle name="Обычный 2 2 3 2" xfId="146"/>
    <cellStyle name="Обычный 2 2 4" xfId="147"/>
    <cellStyle name="Обычный 2 2 4 2" xfId="148"/>
    <cellStyle name="Обычный 2 2 4 2 2" xfId="149"/>
    <cellStyle name="Обычный 2 2 4 2 2 2" xfId="150"/>
    <cellStyle name="Обычный 2 2 4 2 2 2 2" xfId="151"/>
    <cellStyle name="Обычный 2 2 4 2 3" xfId="152"/>
    <cellStyle name="Обычный 2 2 4 3" xfId="153"/>
    <cellStyle name="Обычный 2 2 4 3 2" xfId="154"/>
    <cellStyle name="Обычный 2 2 5" xfId="155"/>
    <cellStyle name="Обычный 2 2 5 2" xfId="156"/>
    <cellStyle name="Обычный 2 2 5 2 2" xfId="157"/>
    <cellStyle name="Обычный 2 2 6" xfId="158"/>
    <cellStyle name="Обычный 2 2 7" xfId="159"/>
    <cellStyle name="Обычный 2 20" xfId="160"/>
    <cellStyle name="Обычный 2 20 2" xfId="161"/>
    <cellStyle name="Обычный 2 20 2 2" xfId="162"/>
    <cellStyle name="Обычный 2 20 2 2 2" xfId="163"/>
    <cellStyle name="Обычный 2 20 2 2 3" xfId="164"/>
    <cellStyle name="Обычный 2 20 3" xfId="165"/>
    <cellStyle name="Обычный 2 20 4" xfId="166"/>
    <cellStyle name="Обычный 2 21" xfId="167"/>
    <cellStyle name="Обычный 2 21 2" xfId="168"/>
    <cellStyle name="Обычный 2 21 3" xfId="169"/>
    <cellStyle name="Обычный 2 22" xfId="170"/>
    <cellStyle name="Обычный 2 23" xfId="171"/>
    <cellStyle name="Обычный 2 24" xfId="172"/>
    <cellStyle name="Обычный 2 3" xfId="173"/>
    <cellStyle name="Обычный 2 3 2" xfId="174"/>
    <cellStyle name="Обычный 2 4" xfId="175"/>
    <cellStyle name="Обычный 2 4 2" xfId="176"/>
    <cellStyle name="Обычный 2 5" xfId="177"/>
    <cellStyle name="Обычный 2 5 2" xfId="178"/>
    <cellStyle name="Обычный 2 6" xfId="179"/>
    <cellStyle name="Обычный 2 7" xfId="180"/>
    <cellStyle name="Обычный 2 8" xfId="181"/>
    <cellStyle name="Обычный 2 9" xfId="182"/>
    <cellStyle name="Обычный 3" xfId="183"/>
    <cellStyle name="Обычный 3 10" xfId="184"/>
    <cellStyle name="Обычный 3 11" xfId="185"/>
    <cellStyle name="Обычный 3 12" xfId="186"/>
    <cellStyle name="Обычный 3 13" xfId="187"/>
    <cellStyle name="Обычный 3 13 2" xfId="188"/>
    <cellStyle name="Обычный 3 13 3" xfId="189"/>
    <cellStyle name="Обычный 3 14" xfId="190"/>
    <cellStyle name="Обычный 3 14 2" xfId="191"/>
    <cellStyle name="Обычный 3 14 3" xfId="192"/>
    <cellStyle name="Обычный 3 15" xfId="193"/>
    <cellStyle name="Обычный 3 2" xfId="194"/>
    <cellStyle name="Обычный 3 3" xfId="195"/>
    <cellStyle name="Обычный 3 4" xfId="196"/>
    <cellStyle name="Обычный 3 5" xfId="197"/>
    <cellStyle name="Обычный 3 6" xfId="198"/>
    <cellStyle name="Обычный 3 7" xfId="199"/>
    <cellStyle name="Обычный 3 8" xfId="200"/>
    <cellStyle name="Обычный 3 9" xfId="201"/>
    <cellStyle name="Обычный 4 10" xfId="202"/>
    <cellStyle name="Обычный 4 2" xfId="203"/>
    <cellStyle name="Обычный 4 3" xfId="204"/>
    <cellStyle name="Обычный 4 4" xfId="205"/>
    <cellStyle name="Обычный 4 5" xfId="206"/>
    <cellStyle name="Обычный 4 6" xfId="207"/>
    <cellStyle name="Обычный 4 7" xfId="208"/>
    <cellStyle name="Обычный 4 8" xfId="209"/>
    <cellStyle name="Обычный 4 9" xfId="210"/>
    <cellStyle name="Обычный 4 9 2" xfId="211"/>
    <cellStyle name="Обычный 4 9 3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 2" xfId="218"/>
    <cellStyle name="Обычный 6 3" xfId="219"/>
    <cellStyle name="Обычный 7 2" xfId="220"/>
    <cellStyle name="Обычный_Лист1" xfId="221"/>
    <cellStyle name="Обычный_таблицы1" xfId="222"/>
    <cellStyle name="Followed Hyperlink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28575</xdr:rowOff>
    </xdr:from>
    <xdr:to>
      <xdr:col>4</xdr:col>
      <xdr:colOff>85725</xdr:colOff>
      <xdr:row>2</xdr:row>
      <xdr:rowOff>333375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2743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0</xdr:rowOff>
    </xdr:from>
    <xdr:ext cx="104775" cy="66675"/>
    <xdr:sp>
      <xdr:nvSpPr>
        <xdr:cNvPr id="1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2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3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4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5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6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7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8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9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0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1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2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3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4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5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6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7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8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9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20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21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22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23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24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25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26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27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28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29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30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31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32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33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34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35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36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37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38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39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40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41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42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43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44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45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46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47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48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49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50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51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52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53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54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55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56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57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58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59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60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61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62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63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64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65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66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67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68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69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70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71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72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66675"/>
    <xdr:sp>
      <xdr:nvSpPr>
        <xdr:cNvPr id="73" name="Text Box 1"/>
        <xdr:cNvSpPr txBox="1">
          <a:spLocks noChangeArrowheads="1"/>
        </xdr:cNvSpPr>
      </xdr:nvSpPr>
      <xdr:spPr>
        <a:xfrm>
          <a:off x="1447800" y="8039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47625"/>
    <xdr:sp>
      <xdr:nvSpPr>
        <xdr:cNvPr id="74" name="Text Box 2"/>
        <xdr:cNvSpPr txBox="1">
          <a:spLocks noChangeArrowheads="1"/>
        </xdr:cNvSpPr>
      </xdr:nvSpPr>
      <xdr:spPr>
        <a:xfrm>
          <a:off x="1447800" y="80391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57150"/>
    <xdr:sp>
      <xdr:nvSpPr>
        <xdr:cNvPr id="75" name="Text Box 3"/>
        <xdr:cNvSpPr txBox="1">
          <a:spLocks noChangeArrowheads="1"/>
        </xdr:cNvSpPr>
      </xdr:nvSpPr>
      <xdr:spPr>
        <a:xfrm>
          <a:off x="1447800" y="803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66675"/>
    <xdr:sp>
      <xdr:nvSpPr>
        <xdr:cNvPr id="76" name="Text Box 4"/>
        <xdr:cNvSpPr txBox="1">
          <a:spLocks noChangeArrowheads="1"/>
        </xdr:cNvSpPr>
      </xdr:nvSpPr>
      <xdr:spPr>
        <a:xfrm>
          <a:off x="1447800" y="8039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57150"/>
    <xdr:sp>
      <xdr:nvSpPr>
        <xdr:cNvPr id="77" name="Text Box 5"/>
        <xdr:cNvSpPr txBox="1">
          <a:spLocks noChangeArrowheads="1"/>
        </xdr:cNvSpPr>
      </xdr:nvSpPr>
      <xdr:spPr>
        <a:xfrm>
          <a:off x="1447800" y="803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76200"/>
    <xdr:sp>
      <xdr:nvSpPr>
        <xdr:cNvPr id="78" name="Text Box 6"/>
        <xdr:cNvSpPr txBox="1">
          <a:spLocks noChangeArrowheads="1"/>
        </xdr:cNvSpPr>
      </xdr:nvSpPr>
      <xdr:spPr>
        <a:xfrm>
          <a:off x="1447800" y="80391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66675"/>
    <xdr:sp>
      <xdr:nvSpPr>
        <xdr:cNvPr id="79" name="Text Box 7"/>
        <xdr:cNvSpPr txBox="1">
          <a:spLocks noChangeArrowheads="1"/>
        </xdr:cNvSpPr>
      </xdr:nvSpPr>
      <xdr:spPr>
        <a:xfrm>
          <a:off x="1447800" y="8039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76200"/>
    <xdr:sp>
      <xdr:nvSpPr>
        <xdr:cNvPr id="80" name="Text Box 6"/>
        <xdr:cNvSpPr txBox="1">
          <a:spLocks noChangeArrowheads="1"/>
        </xdr:cNvSpPr>
      </xdr:nvSpPr>
      <xdr:spPr>
        <a:xfrm>
          <a:off x="1447800" y="80391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81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82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83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84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85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86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87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88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89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90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91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92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93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94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95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96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97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98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99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100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101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102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103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104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105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106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107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108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109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110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111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112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113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114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115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116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117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118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119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120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121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122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123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124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125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26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27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28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29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30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31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32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33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34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35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36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37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38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39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40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41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42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43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44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45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46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47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48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49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50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51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52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53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54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55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56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57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58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59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60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61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62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63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64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65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66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67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68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69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70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71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72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73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74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75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76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77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78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79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80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81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82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83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84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85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86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87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88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89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90" name="Text Box 1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47625"/>
    <xdr:sp>
      <xdr:nvSpPr>
        <xdr:cNvPr id="191" name="Text Box 2"/>
        <xdr:cNvSpPr txBox="1">
          <a:spLocks noChangeArrowheads="1"/>
        </xdr:cNvSpPr>
      </xdr:nvSpPr>
      <xdr:spPr>
        <a:xfrm>
          <a:off x="1647825" y="13906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92" name="Text Box 3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93" name="Text Box 4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57150"/>
    <xdr:sp>
      <xdr:nvSpPr>
        <xdr:cNvPr id="194" name="Text Box 5"/>
        <xdr:cNvSpPr txBox="1">
          <a:spLocks noChangeArrowheads="1"/>
        </xdr:cNvSpPr>
      </xdr:nvSpPr>
      <xdr:spPr>
        <a:xfrm>
          <a:off x="1647825" y="1390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95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66675"/>
    <xdr:sp>
      <xdr:nvSpPr>
        <xdr:cNvPr id="196" name="Text Box 7"/>
        <xdr:cNvSpPr txBox="1">
          <a:spLocks noChangeArrowheads="1"/>
        </xdr:cNvSpPr>
      </xdr:nvSpPr>
      <xdr:spPr>
        <a:xfrm>
          <a:off x="1647825" y="13906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</xdr:row>
      <xdr:rowOff>0</xdr:rowOff>
    </xdr:from>
    <xdr:ext cx="104775" cy="76200"/>
    <xdr:sp>
      <xdr:nvSpPr>
        <xdr:cNvPr id="197" name="Text Box 6"/>
        <xdr:cNvSpPr txBox="1">
          <a:spLocks noChangeArrowheads="1"/>
        </xdr:cNvSpPr>
      </xdr:nvSpPr>
      <xdr:spPr>
        <a:xfrm>
          <a:off x="1647825" y="13906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66675"/>
    <xdr:sp>
      <xdr:nvSpPr>
        <xdr:cNvPr id="198" name="Text Box 1"/>
        <xdr:cNvSpPr txBox="1">
          <a:spLocks noChangeArrowheads="1"/>
        </xdr:cNvSpPr>
      </xdr:nvSpPr>
      <xdr:spPr>
        <a:xfrm>
          <a:off x="1447800" y="8039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47625"/>
    <xdr:sp>
      <xdr:nvSpPr>
        <xdr:cNvPr id="199" name="Text Box 2"/>
        <xdr:cNvSpPr txBox="1">
          <a:spLocks noChangeArrowheads="1"/>
        </xdr:cNvSpPr>
      </xdr:nvSpPr>
      <xdr:spPr>
        <a:xfrm>
          <a:off x="1447800" y="803910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57150"/>
    <xdr:sp>
      <xdr:nvSpPr>
        <xdr:cNvPr id="200" name="Text Box 3"/>
        <xdr:cNvSpPr txBox="1">
          <a:spLocks noChangeArrowheads="1"/>
        </xdr:cNvSpPr>
      </xdr:nvSpPr>
      <xdr:spPr>
        <a:xfrm>
          <a:off x="1447800" y="803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66675"/>
    <xdr:sp>
      <xdr:nvSpPr>
        <xdr:cNvPr id="201" name="Text Box 4"/>
        <xdr:cNvSpPr txBox="1">
          <a:spLocks noChangeArrowheads="1"/>
        </xdr:cNvSpPr>
      </xdr:nvSpPr>
      <xdr:spPr>
        <a:xfrm>
          <a:off x="1447800" y="8039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57150"/>
    <xdr:sp>
      <xdr:nvSpPr>
        <xdr:cNvPr id="202" name="Text Box 5"/>
        <xdr:cNvSpPr txBox="1">
          <a:spLocks noChangeArrowheads="1"/>
        </xdr:cNvSpPr>
      </xdr:nvSpPr>
      <xdr:spPr>
        <a:xfrm>
          <a:off x="1447800" y="803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76200"/>
    <xdr:sp>
      <xdr:nvSpPr>
        <xdr:cNvPr id="203" name="Text Box 6"/>
        <xdr:cNvSpPr txBox="1">
          <a:spLocks noChangeArrowheads="1"/>
        </xdr:cNvSpPr>
      </xdr:nvSpPr>
      <xdr:spPr>
        <a:xfrm>
          <a:off x="1447800" y="80391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66675"/>
    <xdr:sp>
      <xdr:nvSpPr>
        <xdr:cNvPr id="204" name="Text Box 7"/>
        <xdr:cNvSpPr txBox="1">
          <a:spLocks noChangeArrowheads="1"/>
        </xdr:cNvSpPr>
      </xdr:nvSpPr>
      <xdr:spPr>
        <a:xfrm>
          <a:off x="1447800" y="8039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76200"/>
    <xdr:sp>
      <xdr:nvSpPr>
        <xdr:cNvPr id="205" name="Text Box 6"/>
        <xdr:cNvSpPr txBox="1">
          <a:spLocks noChangeArrowheads="1"/>
        </xdr:cNvSpPr>
      </xdr:nvSpPr>
      <xdr:spPr>
        <a:xfrm>
          <a:off x="1447800" y="80391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206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207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208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209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210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211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212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213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214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215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216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217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218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219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220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221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222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223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224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225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226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227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228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229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230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231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232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233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234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235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236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237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238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239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240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04775" cy="76200"/>
    <xdr:sp>
      <xdr:nvSpPr>
        <xdr:cNvPr id="241" name="Text Box 1"/>
        <xdr:cNvSpPr txBox="1">
          <a:spLocks noChangeArrowheads="1"/>
        </xdr:cNvSpPr>
      </xdr:nvSpPr>
      <xdr:spPr>
        <a:xfrm>
          <a:off x="41910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47625"/>
    <xdr:sp>
      <xdr:nvSpPr>
        <xdr:cNvPr id="242" name="Text Box 2"/>
        <xdr:cNvSpPr txBox="1">
          <a:spLocks noChangeArrowheads="1"/>
        </xdr:cNvSpPr>
      </xdr:nvSpPr>
      <xdr:spPr>
        <a:xfrm>
          <a:off x="4876800" y="95916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51</xdr:row>
      <xdr:rowOff>0</xdr:rowOff>
    </xdr:from>
    <xdr:ext cx="104775" cy="66675"/>
    <xdr:sp>
      <xdr:nvSpPr>
        <xdr:cNvPr id="243" name="Text Box 3"/>
        <xdr:cNvSpPr txBox="1">
          <a:spLocks noChangeArrowheads="1"/>
        </xdr:cNvSpPr>
      </xdr:nvSpPr>
      <xdr:spPr>
        <a:xfrm>
          <a:off x="55626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04775" cy="66675"/>
    <xdr:sp>
      <xdr:nvSpPr>
        <xdr:cNvPr id="244" name="Text Box 1"/>
        <xdr:cNvSpPr txBox="1">
          <a:spLocks noChangeArrowheads="1"/>
        </xdr:cNvSpPr>
      </xdr:nvSpPr>
      <xdr:spPr>
        <a:xfrm>
          <a:off x="48768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245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246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247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04775" cy="66675"/>
    <xdr:sp>
      <xdr:nvSpPr>
        <xdr:cNvPr id="248" name="Text Box 4"/>
        <xdr:cNvSpPr txBox="1">
          <a:spLocks noChangeArrowheads="1"/>
        </xdr:cNvSpPr>
      </xdr:nvSpPr>
      <xdr:spPr>
        <a:xfrm>
          <a:off x="6248400" y="9591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04775" cy="57150"/>
    <xdr:sp>
      <xdr:nvSpPr>
        <xdr:cNvPr id="249" name="Text Box 5"/>
        <xdr:cNvSpPr txBox="1">
          <a:spLocks noChangeArrowheads="1"/>
        </xdr:cNvSpPr>
      </xdr:nvSpPr>
      <xdr:spPr>
        <a:xfrm>
          <a:off x="6934200" y="95916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104775" cy="76200"/>
    <xdr:sp>
      <xdr:nvSpPr>
        <xdr:cNvPr id="250" name="Text Box 6"/>
        <xdr:cNvSpPr txBox="1">
          <a:spLocks noChangeArrowheads="1"/>
        </xdr:cNvSpPr>
      </xdr:nvSpPr>
      <xdr:spPr>
        <a:xfrm>
          <a:off x="7696200" y="95916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R16" sqref="R16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1" ht="12.75" customHeight="1"/>
    <row r="2" spans="1:7" ht="20.25" customHeight="1">
      <c r="A2" s="295"/>
      <c r="B2" s="295"/>
      <c r="C2" s="295"/>
      <c r="D2" s="295"/>
      <c r="E2" s="295"/>
      <c r="F2" s="175"/>
      <c r="G2" s="175"/>
    </row>
    <row r="3" spans="1:7" ht="27" customHeight="1">
      <c r="A3" s="295"/>
      <c r="B3" s="295"/>
      <c r="C3" s="295"/>
      <c r="D3" s="295"/>
      <c r="E3" s="295"/>
      <c r="F3" s="175"/>
      <c r="G3" s="175"/>
    </row>
    <row r="4" spans="1:7" ht="15.75" customHeight="1">
      <c r="A4" s="175"/>
      <c r="B4" s="176"/>
      <c r="D4" s="46"/>
      <c r="E4" s="177" t="s">
        <v>380</v>
      </c>
      <c r="F4" s="292"/>
      <c r="G4" s="293"/>
    </row>
    <row r="5" spans="1:7" ht="30" customHeight="1">
      <c r="A5" s="292" t="s">
        <v>314</v>
      </c>
      <c r="B5" s="293"/>
      <c r="C5" s="293"/>
      <c r="D5" s="293"/>
      <c r="E5" s="293"/>
      <c r="F5" s="2"/>
      <c r="G5" s="2"/>
    </row>
    <row r="6" spans="1:7" ht="18.75">
      <c r="A6" s="175"/>
      <c r="B6" s="175"/>
      <c r="C6" s="175"/>
      <c r="D6" s="175"/>
      <c r="E6" s="178"/>
      <c r="F6" s="2"/>
      <c r="G6" s="2"/>
    </row>
    <row r="7" spans="1:7" ht="18.75">
      <c r="A7" s="175"/>
      <c r="B7" s="175"/>
      <c r="C7" s="175"/>
      <c r="D7" s="175"/>
      <c r="E7" s="178"/>
      <c r="F7" s="2"/>
      <c r="G7" s="2"/>
    </row>
    <row r="8" spans="1:10" ht="27" customHeight="1">
      <c r="A8" s="294" t="s">
        <v>10</v>
      </c>
      <c r="B8" s="294"/>
      <c r="C8" s="294"/>
      <c r="D8" s="294"/>
      <c r="E8" s="294"/>
      <c r="F8" s="294"/>
      <c r="G8" s="294"/>
      <c r="H8" s="294"/>
      <c r="I8" s="294"/>
      <c r="J8" s="294"/>
    </row>
    <row r="9" spans="1:10" ht="24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7" ht="15">
      <c r="A10" s="179"/>
      <c r="B10" s="179"/>
      <c r="C10" s="179"/>
      <c r="D10" s="179"/>
      <c r="E10" s="179"/>
      <c r="F10" s="179"/>
      <c r="G10" s="179"/>
    </row>
    <row r="11" spans="1:7" ht="18.75">
      <c r="A11" s="180" t="s">
        <v>228</v>
      </c>
      <c r="B11" s="47"/>
      <c r="C11" s="47"/>
      <c r="D11" s="47"/>
      <c r="E11" s="47"/>
      <c r="F11" s="47"/>
      <c r="G11" s="47"/>
    </row>
    <row r="12" spans="1:7" ht="12.75">
      <c r="A12" s="47"/>
      <c r="B12" s="47"/>
      <c r="C12" s="47"/>
      <c r="D12" s="47"/>
      <c r="E12" s="47"/>
      <c r="F12" s="47"/>
      <c r="G12" s="47"/>
    </row>
    <row r="13" spans="1:7" ht="12.75">
      <c r="A13" s="47"/>
      <c r="B13" s="47"/>
      <c r="C13" s="47"/>
      <c r="D13" s="47"/>
      <c r="E13" s="47"/>
      <c r="F13" s="47"/>
      <c r="G13" s="47"/>
    </row>
    <row r="14" spans="1:7" ht="12.75">
      <c r="A14" s="47"/>
      <c r="B14" s="47"/>
      <c r="C14" s="47"/>
      <c r="D14" s="47"/>
      <c r="E14" s="47"/>
      <c r="F14" s="47"/>
      <c r="G14" s="47"/>
    </row>
    <row r="15" spans="1:7" ht="12.75">
      <c r="A15" s="181"/>
      <c r="B15" s="181"/>
      <c r="C15" s="181"/>
      <c r="D15" s="181"/>
      <c r="E15" s="181"/>
      <c r="F15" s="181"/>
      <c r="G15" s="47"/>
    </row>
    <row r="16" spans="1:7" ht="18.75" customHeight="1">
      <c r="A16" s="182" t="s">
        <v>220</v>
      </c>
      <c r="B16" s="182"/>
      <c r="C16" s="182"/>
      <c r="D16" s="182"/>
      <c r="E16" s="182"/>
      <c r="F16" s="47"/>
      <c r="G16" s="47"/>
    </row>
  </sheetData>
  <sheetProtection/>
  <mergeCells count="4">
    <mergeCell ref="F4:G4"/>
    <mergeCell ref="A5:E5"/>
    <mergeCell ref="A8:J9"/>
    <mergeCell ref="A2:E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2"/>
  <sheetViews>
    <sheetView workbookViewId="0" topLeftCell="A1">
      <selection activeCell="A1" sqref="A1:E1"/>
    </sheetView>
  </sheetViews>
  <sheetFormatPr defaultColWidth="9.00390625" defaultRowHeight="12.75"/>
  <cols>
    <col min="1" max="1" width="22.875" style="4" customWidth="1"/>
    <col min="2" max="3" width="27.625" style="4" customWidth="1"/>
    <col min="4" max="4" width="29.00390625" style="4" customWidth="1"/>
    <col min="5" max="5" width="26.75390625" style="4" customWidth="1"/>
    <col min="6" max="16384" width="9.125" style="4" customWidth="1"/>
  </cols>
  <sheetData>
    <row r="1" spans="1:5" s="93" customFormat="1" ht="22.5" customHeight="1">
      <c r="A1" s="309" t="s">
        <v>188</v>
      </c>
      <c r="B1" s="309"/>
      <c r="C1" s="309"/>
      <c r="D1" s="309"/>
      <c r="E1" s="309"/>
    </row>
    <row r="2" spans="2:6" s="20" customFormat="1" ht="11.25">
      <c r="B2" s="30"/>
      <c r="C2" s="30"/>
      <c r="D2" s="30"/>
      <c r="E2" s="221" t="s">
        <v>46</v>
      </c>
      <c r="F2" s="29"/>
    </row>
    <row r="3" spans="1:6" s="20" customFormat="1" ht="34.5" customHeight="1">
      <c r="A3" s="110"/>
      <c r="B3" s="169" t="s">
        <v>222</v>
      </c>
      <c r="C3" s="169" t="s">
        <v>233</v>
      </c>
      <c r="D3" s="168" t="s">
        <v>234</v>
      </c>
      <c r="E3" s="168" t="s">
        <v>235</v>
      </c>
      <c r="F3" s="29"/>
    </row>
    <row r="4" spans="1:10" s="82" customFormat="1" ht="15" customHeight="1">
      <c r="A4" s="75" t="s">
        <v>45</v>
      </c>
      <c r="B4" s="13">
        <v>6368214.6</v>
      </c>
      <c r="C4" s="13">
        <v>526338.7</v>
      </c>
      <c r="D4" s="13">
        <v>1382030.2</v>
      </c>
      <c r="E4" s="13">
        <v>4459845.6</v>
      </c>
      <c r="G4" s="166"/>
      <c r="H4" s="166"/>
      <c r="I4" s="166"/>
      <c r="J4" s="166"/>
    </row>
    <row r="5" spans="1:10" s="82" customFormat="1" ht="15" customHeight="1">
      <c r="A5" s="267" t="s">
        <v>415</v>
      </c>
      <c r="B5" s="13">
        <v>575732.1</v>
      </c>
      <c r="C5" s="13">
        <v>4191.3</v>
      </c>
      <c r="D5" s="13">
        <v>236091</v>
      </c>
      <c r="E5" s="13">
        <v>335449.8</v>
      </c>
      <c r="G5" s="166"/>
      <c r="H5" s="166"/>
      <c r="I5" s="166"/>
      <c r="J5" s="166"/>
    </row>
    <row r="6" spans="1:10" s="82" customFormat="1" ht="15" customHeight="1">
      <c r="A6" s="76" t="s">
        <v>44</v>
      </c>
      <c r="B6" s="13">
        <v>408640.6</v>
      </c>
      <c r="C6" s="13">
        <v>78673.9</v>
      </c>
      <c r="D6" s="13">
        <v>23970.3</v>
      </c>
      <c r="E6" s="13">
        <v>305996.4</v>
      </c>
      <c r="G6" s="166"/>
      <c r="H6" s="166"/>
      <c r="I6" s="166"/>
      <c r="J6" s="166"/>
    </row>
    <row r="7" spans="1:10" s="82" customFormat="1" ht="15" customHeight="1">
      <c r="A7" s="76" t="s">
        <v>43</v>
      </c>
      <c r="B7" s="13">
        <v>372698.9</v>
      </c>
      <c r="C7" s="13">
        <v>16225.3</v>
      </c>
      <c r="D7" s="13">
        <v>72516.6</v>
      </c>
      <c r="E7" s="13">
        <v>283957</v>
      </c>
      <c r="G7" s="166"/>
      <c r="H7" s="166"/>
      <c r="I7" s="166"/>
      <c r="J7" s="166"/>
    </row>
    <row r="8" spans="1:10" ht="12.75" customHeight="1">
      <c r="A8" s="76" t="s">
        <v>42</v>
      </c>
      <c r="B8" s="13">
        <v>537612.6</v>
      </c>
      <c r="C8" s="44">
        <v>39192.5</v>
      </c>
      <c r="D8" s="44">
        <v>126007.7</v>
      </c>
      <c r="E8" s="44">
        <v>372412.4</v>
      </c>
      <c r="G8" s="166"/>
      <c r="H8" s="166"/>
      <c r="I8" s="166"/>
      <c r="J8" s="166"/>
    </row>
    <row r="9" spans="1:10" ht="12.75">
      <c r="A9" s="76" t="s">
        <v>41</v>
      </c>
      <c r="B9" s="13">
        <v>73102.2</v>
      </c>
      <c r="C9" s="44">
        <v>3160.6</v>
      </c>
      <c r="D9" s="44">
        <v>14963.9</v>
      </c>
      <c r="E9" s="44">
        <v>54977.7</v>
      </c>
      <c r="G9" s="166"/>
      <c r="H9" s="166"/>
      <c r="I9" s="166"/>
      <c r="J9" s="166"/>
    </row>
    <row r="10" spans="1:10" ht="12.75">
      <c r="A10" s="76" t="s">
        <v>40</v>
      </c>
      <c r="B10" s="13">
        <v>240321</v>
      </c>
      <c r="C10" s="44">
        <v>12819.8</v>
      </c>
      <c r="D10" s="44">
        <v>61394</v>
      </c>
      <c r="E10" s="44">
        <v>166107.2</v>
      </c>
      <c r="G10" s="166"/>
      <c r="H10" s="166"/>
      <c r="I10" s="166"/>
      <c r="J10" s="166"/>
    </row>
    <row r="11" spans="1:10" ht="12.75">
      <c r="A11" s="76" t="s">
        <v>39</v>
      </c>
      <c r="B11" s="13">
        <v>340649.2</v>
      </c>
      <c r="C11" s="44">
        <v>5629.7</v>
      </c>
      <c r="D11" s="44">
        <v>73196.5</v>
      </c>
      <c r="E11" s="44">
        <v>261823</v>
      </c>
      <c r="G11" s="166"/>
      <c r="H11" s="166"/>
      <c r="I11" s="166"/>
      <c r="J11" s="166"/>
    </row>
    <row r="12" spans="1:10" ht="12.75" customHeight="1">
      <c r="A12" s="267" t="s">
        <v>417</v>
      </c>
      <c r="B12" s="13">
        <v>334525.3</v>
      </c>
      <c r="C12" s="44">
        <v>15493.9</v>
      </c>
      <c r="D12" s="83">
        <v>68882.4</v>
      </c>
      <c r="E12" s="83">
        <v>250149</v>
      </c>
      <c r="G12" s="166"/>
      <c r="H12" s="166"/>
      <c r="I12" s="166"/>
      <c r="J12" s="166"/>
    </row>
    <row r="13" spans="1:10" ht="12.75" customHeight="1">
      <c r="A13" s="76" t="s">
        <v>38</v>
      </c>
      <c r="B13" s="13">
        <v>432707.3</v>
      </c>
      <c r="C13" s="44">
        <v>7845.2</v>
      </c>
      <c r="D13" s="44">
        <v>189198.1</v>
      </c>
      <c r="E13" s="44">
        <v>235664</v>
      </c>
      <c r="G13" s="166"/>
      <c r="H13" s="166"/>
      <c r="I13" s="166"/>
      <c r="J13" s="166"/>
    </row>
    <row r="14" spans="1:10" ht="12.75" customHeight="1">
      <c r="A14" s="76" t="s">
        <v>37</v>
      </c>
      <c r="B14" s="13">
        <v>421859.9</v>
      </c>
      <c r="C14" s="44">
        <v>66331.1</v>
      </c>
      <c r="D14" s="44">
        <v>49571.8</v>
      </c>
      <c r="E14" s="44">
        <v>305957</v>
      </c>
      <c r="G14" s="166"/>
      <c r="H14" s="166"/>
      <c r="I14" s="166"/>
      <c r="J14" s="166"/>
    </row>
    <row r="15" spans="1:10" ht="12.75" customHeight="1">
      <c r="A15" s="76" t="s">
        <v>36</v>
      </c>
      <c r="B15" s="13">
        <v>100141</v>
      </c>
      <c r="C15" s="44">
        <v>6660.5</v>
      </c>
      <c r="D15" s="44">
        <v>9305.1</v>
      </c>
      <c r="E15" s="44">
        <v>84175.4</v>
      </c>
      <c r="G15" s="166"/>
      <c r="H15" s="166"/>
      <c r="I15" s="166"/>
      <c r="J15" s="166"/>
    </row>
    <row r="16" spans="1:10" ht="12.75" customHeight="1">
      <c r="A16" s="76" t="s">
        <v>35</v>
      </c>
      <c r="B16" s="13">
        <v>5965.5</v>
      </c>
      <c r="C16" s="44">
        <v>73</v>
      </c>
      <c r="D16" s="44">
        <v>1876.5</v>
      </c>
      <c r="E16" s="44">
        <v>4016</v>
      </c>
      <c r="G16" s="166"/>
      <c r="H16" s="166"/>
      <c r="I16" s="166"/>
      <c r="J16" s="166"/>
    </row>
    <row r="17" spans="1:10" ht="12.75" customHeight="1">
      <c r="A17" s="76" t="s">
        <v>34</v>
      </c>
      <c r="B17" s="13">
        <v>429675.2</v>
      </c>
      <c r="C17" s="44">
        <v>71086.7</v>
      </c>
      <c r="D17" s="44">
        <v>93093.4</v>
      </c>
      <c r="E17" s="44">
        <v>265495</v>
      </c>
      <c r="G17" s="166"/>
      <c r="H17" s="166"/>
      <c r="I17" s="166"/>
      <c r="J17" s="166"/>
    </row>
    <row r="18" spans="1:10" ht="12.75" customHeight="1">
      <c r="A18" s="76" t="s">
        <v>33</v>
      </c>
      <c r="B18" s="13">
        <v>647854.4</v>
      </c>
      <c r="C18" s="44">
        <v>123954.2</v>
      </c>
      <c r="D18" s="44">
        <v>113097.1</v>
      </c>
      <c r="E18" s="44">
        <v>410803.1</v>
      </c>
      <c r="G18" s="166"/>
      <c r="H18" s="166"/>
      <c r="I18" s="166"/>
      <c r="J18" s="166"/>
    </row>
    <row r="19" spans="1:10" ht="12.75" customHeight="1">
      <c r="A19" s="76" t="s">
        <v>32</v>
      </c>
      <c r="B19" s="13">
        <v>776682.5</v>
      </c>
      <c r="C19" s="44">
        <v>33978.1</v>
      </c>
      <c r="D19" s="44">
        <v>19062.7</v>
      </c>
      <c r="E19" s="44">
        <v>723641.7</v>
      </c>
      <c r="G19" s="166"/>
      <c r="H19" s="166"/>
      <c r="I19" s="166"/>
      <c r="J19" s="166"/>
    </row>
    <row r="20" spans="1:10" ht="12.75" customHeight="1">
      <c r="A20" s="267" t="s">
        <v>416</v>
      </c>
      <c r="B20" s="13">
        <v>118999.8</v>
      </c>
      <c r="C20" s="44">
        <v>209.2</v>
      </c>
      <c r="D20" s="44">
        <v>69707.9</v>
      </c>
      <c r="E20" s="44">
        <v>49082.7</v>
      </c>
      <c r="G20" s="166"/>
      <c r="H20" s="166"/>
      <c r="I20" s="166"/>
      <c r="J20" s="166"/>
    </row>
    <row r="21" spans="1:10" s="187" customFormat="1" ht="12.75" customHeight="1">
      <c r="A21" s="76" t="s">
        <v>31</v>
      </c>
      <c r="B21" s="55">
        <v>497879.6</v>
      </c>
      <c r="C21" s="130">
        <v>31618.2</v>
      </c>
      <c r="D21" s="130">
        <v>157732.6</v>
      </c>
      <c r="E21" s="130">
        <v>308528.8</v>
      </c>
      <c r="G21" s="188"/>
      <c r="H21" s="188"/>
      <c r="I21" s="188"/>
      <c r="J21" s="188"/>
    </row>
    <row r="22" spans="1:10" ht="12.75" customHeight="1">
      <c r="A22" s="14" t="s">
        <v>421</v>
      </c>
      <c r="B22" s="13">
        <v>181.4</v>
      </c>
      <c r="C22" s="21" t="s">
        <v>0</v>
      </c>
      <c r="D22" s="44" t="s">
        <v>0</v>
      </c>
      <c r="E22" s="44">
        <v>181.4</v>
      </c>
      <c r="G22" s="166"/>
      <c r="H22" s="121"/>
      <c r="I22" s="166"/>
      <c r="J22" s="166"/>
    </row>
    <row r="23" spans="1:10" ht="12.75" customHeight="1">
      <c r="A23" s="76" t="s">
        <v>30</v>
      </c>
      <c r="B23" s="13">
        <v>1539.8</v>
      </c>
      <c r="C23" s="21" t="s">
        <v>0</v>
      </c>
      <c r="D23" s="44">
        <v>8.6</v>
      </c>
      <c r="E23" s="44">
        <v>1531.2</v>
      </c>
      <c r="G23" s="166"/>
      <c r="H23" s="121"/>
      <c r="I23" s="166"/>
      <c r="J23" s="166"/>
    </row>
    <row r="24" spans="1:10" s="3" customFormat="1" ht="12.75" customHeight="1">
      <c r="A24" s="74" t="s">
        <v>29</v>
      </c>
      <c r="B24" s="13">
        <v>51446.7</v>
      </c>
      <c r="C24" s="44">
        <v>9195.6</v>
      </c>
      <c r="D24" s="44">
        <v>2354.1</v>
      </c>
      <c r="E24" s="44">
        <v>39897</v>
      </c>
      <c r="G24" s="166"/>
      <c r="H24" s="166"/>
      <c r="I24" s="166"/>
      <c r="J24" s="166"/>
    </row>
    <row r="25" spans="1:5" ht="12.75">
      <c r="A25" s="84"/>
      <c r="B25" s="85"/>
      <c r="C25" s="85"/>
      <c r="D25" s="85"/>
      <c r="E25" s="85"/>
    </row>
    <row r="26" spans="1:5" ht="12.75">
      <c r="A26" s="86"/>
      <c r="B26" s="50"/>
      <c r="C26" s="50"/>
      <c r="D26" s="50"/>
      <c r="E26" s="50"/>
    </row>
    <row r="27" spans="1:5" ht="18.75" customHeight="1">
      <c r="A27" s="332" t="s">
        <v>189</v>
      </c>
      <c r="B27" s="332"/>
      <c r="C27" s="332"/>
      <c r="D27" s="332"/>
      <c r="E27" s="332"/>
    </row>
    <row r="28" spans="2:5" ht="12.75">
      <c r="B28" s="30"/>
      <c r="C28" s="30"/>
      <c r="D28" s="30"/>
      <c r="E28" s="221" t="s">
        <v>46</v>
      </c>
    </row>
    <row r="29" spans="1:5" ht="22.5">
      <c r="A29" s="162"/>
      <c r="B29" s="169" t="s">
        <v>222</v>
      </c>
      <c r="C29" s="169" t="s">
        <v>233</v>
      </c>
      <c r="D29" s="168" t="s">
        <v>234</v>
      </c>
      <c r="E29" s="168" t="s">
        <v>235</v>
      </c>
    </row>
    <row r="30" spans="1:10" ht="12.75">
      <c r="A30" s="75" t="s">
        <v>45</v>
      </c>
      <c r="B30" s="166">
        <v>6319959.5</v>
      </c>
      <c r="C30" s="166">
        <v>522741.4</v>
      </c>
      <c r="D30" s="166">
        <v>1366591</v>
      </c>
      <c r="E30" s="166">
        <v>4430627.1</v>
      </c>
      <c r="G30" s="166"/>
      <c r="H30" s="166"/>
      <c r="I30" s="166"/>
      <c r="J30" s="166"/>
    </row>
    <row r="31" spans="1:10" ht="12.75">
      <c r="A31" s="267" t="s">
        <v>415</v>
      </c>
      <c r="B31" s="166">
        <v>574762.3</v>
      </c>
      <c r="C31" s="166">
        <v>4191.3</v>
      </c>
      <c r="D31" s="166">
        <v>235478.4</v>
      </c>
      <c r="E31" s="166">
        <v>335092.6</v>
      </c>
      <c r="G31" s="166"/>
      <c r="H31" s="166"/>
      <c r="I31" s="166"/>
      <c r="J31" s="166"/>
    </row>
    <row r="32" spans="1:10" ht="12.75">
      <c r="A32" s="76" t="s">
        <v>44</v>
      </c>
      <c r="B32" s="166">
        <v>406733.8</v>
      </c>
      <c r="C32" s="166">
        <v>78193.3</v>
      </c>
      <c r="D32" s="166">
        <v>23490.4</v>
      </c>
      <c r="E32" s="166">
        <v>305050.1</v>
      </c>
      <c r="G32" s="166"/>
      <c r="H32" s="166"/>
      <c r="I32" s="166"/>
      <c r="J32" s="166"/>
    </row>
    <row r="33" spans="1:10" ht="12.75">
      <c r="A33" s="76" t="s">
        <v>43</v>
      </c>
      <c r="B33" s="166">
        <v>370293.6</v>
      </c>
      <c r="C33" s="166">
        <v>15534.5</v>
      </c>
      <c r="D33" s="166">
        <v>71918.6</v>
      </c>
      <c r="E33" s="166">
        <v>282840.5</v>
      </c>
      <c r="G33" s="166"/>
      <c r="H33" s="166"/>
      <c r="I33" s="166"/>
      <c r="J33" s="166"/>
    </row>
    <row r="34" spans="1:10" ht="12.75">
      <c r="A34" s="76" t="s">
        <v>42</v>
      </c>
      <c r="B34" s="166">
        <v>535318.2</v>
      </c>
      <c r="C34" s="166">
        <v>37413.7</v>
      </c>
      <c r="D34" s="166">
        <v>125510.7</v>
      </c>
      <c r="E34" s="166">
        <v>372393.8</v>
      </c>
      <c r="G34" s="166"/>
      <c r="H34" s="166"/>
      <c r="I34" s="166"/>
      <c r="J34" s="166"/>
    </row>
    <row r="35" spans="1:10" ht="12.75">
      <c r="A35" s="76" t="s">
        <v>41</v>
      </c>
      <c r="B35" s="166">
        <v>70847.3</v>
      </c>
      <c r="C35" s="166">
        <v>3074</v>
      </c>
      <c r="D35" s="166">
        <v>13928</v>
      </c>
      <c r="E35" s="166">
        <v>53845.3</v>
      </c>
      <c r="G35" s="166"/>
      <c r="H35" s="166"/>
      <c r="I35" s="166"/>
      <c r="J35" s="166"/>
    </row>
    <row r="36" spans="1:10" ht="12.75">
      <c r="A36" s="76" t="s">
        <v>40</v>
      </c>
      <c r="B36" s="166">
        <v>240040.8</v>
      </c>
      <c r="C36" s="166">
        <v>12819.8</v>
      </c>
      <c r="D36" s="166">
        <v>61320.4</v>
      </c>
      <c r="E36" s="166">
        <v>165900.6</v>
      </c>
      <c r="G36" s="166"/>
      <c r="H36" s="166"/>
      <c r="I36" s="166"/>
      <c r="J36" s="166"/>
    </row>
    <row r="37" spans="1:10" ht="12.75">
      <c r="A37" s="76" t="s">
        <v>39</v>
      </c>
      <c r="B37" s="166">
        <v>337965.1</v>
      </c>
      <c r="C37" s="166">
        <v>5629.7</v>
      </c>
      <c r="D37" s="166">
        <v>72973.1</v>
      </c>
      <c r="E37" s="166">
        <v>259362.3</v>
      </c>
      <c r="G37" s="166"/>
      <c r="H37" s="166"/>
      <c r="I37" s="166"/>
      <c r="J37" s="166"/>
    </row>
    <row r="38" spans="1:10" ht="12.75">
      <c r="A38" s="267" t="s">
        <v>417</v>
      </c>
      <c r="B38" s="166">
        <v>334162.6</v>
      </c>
      <c r="C38" s="166">
        <v>15493.9</v>
      </c>
      <c r="D38" s="166">
        <v>68523.6</v>
      </c>
      <c r="E38" s="166">
        <v>250145.1</v>
      </c>
      <c r="G38" s="166"/>
      <c r="H38" s="166"/>
      <c r="I38" s="166"/>
      <c r="J38" s="166"/>
    </row>
    <row r="39" spans="1:10" ht="12.75">
      <c r="A39" s="76" t="s">
        <v>38</v>
      </c>
      <c r="B39" s="166">
        <v>426306.3</v>
      </c>
      <c r="C39" s="166">
        <v>7844.4</v>
      </c>
      <c r="D39" s="166">
        <v>185522.6</v>
      </c>
      <c r="E39" s="166">
        <v>232939.3</v>
      </c>
      <c r="G39" s="166"/>
      <c r="H39" s="166"/>
      <c r="I39" s="166"/>
      <c r="J39" s="166"/>
    </row>
    <row r="40" spans="1:10" ht="12.75">
      <c r="A40" s="76" t="s">
        <v>37</v>
      </c>
      <c r="B40" s="166">
        <v>420441.2</v>
      </c>
      <c r="C40" s="166">
        <v>66331.1</v>
      </c>
      <c r="D40" s="166">
        <v>48863.3</v>
      </c>
      <c r="E40" s="166">
        <v>305246.8</v>
      </c>
      <c r="G40" s="166"/>
      <c r="H40" s="166"/>
      <c r="I40" s="166"/>
      <c r="J40" s="166"/>
    </row>
    <row r="41" spans="1:10" ht="12.75">
      <c r="A41" s="76" t="s">
        <v>36</v>
      </c>
      <c r="B41" s="166">
        <v>93589.9</v>
      </c>
      <c r="C41" s="166">
        <v>6658.4</v>
      </c>
      <c r="D41" s="166">
        <v>8584.1</v>
      </c>
      <c r="E41" s="166">
        <v>78347.4</v>
      </c>
      <c r="G41" s="166"/>
      <c r="H41" s="166"/>
      <c r="I41" s="166"/>
      <c r="J41" s="166"/>
    </row>
    <row r="42" spans="1:10" ht="12.75">
      <c r="A42" s="76" t="s">
        <v>34</v>
      </c>
      <c r="B42" s="166">
        <v>429018.4</v>
      </c>
      <c r="C42" s="166">
        <v>71086.7</v>
      </c>
      <c r="D42" s="166">
        <v>92683.4</v>
      </c>
      <c r="E42" s="166">
        <v>265248.2</v>
      </c>
      <c r="G42" s="166"/>
      <c r="H42" s="166"/>
      <c r="I42" s="166"/>
      <c r="J42" s="166"/>
    </row>
    <row r="43" spans="1:10" ht="12.75">
      <c r="A43" s="76" t="s">
        <v>33</v>
      </c>
      <c r="B43" s="166">
        <v>647758.2</v>
      </c>
      <c r="C43" s="166">
        <v>123890</v>
      </c>
      <c r="D43" s="166">
        <v>113089.6</v>
      </c>
      <c r="E43" s="166">
        <v>410778.6</v>
      </c>
      <c r="G43" s="166"/>
      <c r="H43" s="121"/>
      <c r="I43" s="166"/>
      <c r="J43" s="166"/>
    </row>
    <row r="44" spans="1:10" ht="12.75">
      <c r="A44" s="76" t="s">
        <v>32</v>
      </c>
      <c r="B44" s="166">
        <v>767542.9</v>
      </c>
      <c r="C44" s="166">
        <v>33557.7</v>
      </c>
      <c r="D44" s="166">
        <v>18444.5</v>
      </c>
      <c r="E44" s="166">
        <v>715540.7</v>
      </c>
      <c r="G44" s="166"/>
      <c r="H44" s="166"/>
      <c r="I44" s="166"/>
      <c r="J44" s="166"/>
    </row>
    <row r="45" spans="1:10" ht="12.75">
      <c r="A45" s="267" t="s">
        <v>416</v>
      </c>
      <c r="B45" s="166">
        <v>116167.7</v>
      </c>
      <c r="C45" s="166">
        <v>209.2</v>
      </c>
      <c r="D45" s="166">
        <v>67703.6</v>
      </c>
      <c r="E45" s="166">
        <v>48254.9</v>
      </c>
      <c r="G45" s="166"/>
      <c r="H45" s="166"/>
      <c r="I45" s="166"/>
      <c r="J45" s="166"/>
    </row>
    <row r="46" spans="1:10" ht="12.75">
      <c r="A46" s="76" t="s">
        <v>31</v>
      </c>
      <c r="B46" s="166">
        <v>495843.4</v>
      </c>
      <c r="C46" s="166">
        <v>31618.2</v>
      </c>
      <c r="D46" s="166">
        <v>156194</v>
      </c>
      <c r="E46" s="166">
        <v>308031.2</v>
      </c>
      <c r="G46" s="166"/>
      <c r="H46" s="166"/>
      <c r="I46" s="166"/>
      <c r="J46" s="166"/>
    </row>
    <row r="47" spans="1:10" ht="12.75">
      <c r="A47" s="14" t="s">
        <v>421</v>
      </c>
      <c r="B47" s="166">
        <v>181.4</v>
      </c>
      <c r="C47" s="121" t="s">
        <v>0</v>
      </c>
      <c r="D47" s="121" t="s">
        <v>0</v>
      </c>
      <c r="E47" s="166">
        <v>181.4</v>
      </c>
      <c r="G47" s="166"/>
      <c r="H47" s="166"/>
      <c r="I47" s="166"/>
      <c r="J47" s="188"/>
    </row>
    <row r="48" spans="1:10" ht="12.75">
      <c r="A48" s="76" t="s">
        <v>30</v>
      </c>
      <c r="B48" s="166">
        <v>1539.8</v>
      </c>
      <c r="C48" s="121" t="s">
        <v>0</v>
      </c>
      <c r="D48" s="166">
        <v>8.6</v>
      </c>
      <c r="E48" s="166">
        <v>1531.2</v>
      </c>
      <c r="G48" s="166"/>
      <c r="H48" s="121"/>
      <c r="I48" s="166"/>
      <c r="J48" s="166"/>
    </row>
    <row r="49" spans="1:10" ht="12.75">
      <c r="A49" s="74" t="s">
        <v>29</v>
      </c>
      <c r="B49" s="123">
        <v>51446.7</v>
      </c>
      <c r="C49" s="123">
        <v>9195.6</v>
      </c>
      <c r="D49" s="123">
        <v>2354.1</v>
      </c>
      <c r="E49" s="123">
        <v>39897</v>
      </c>
      <c r="G49" s="166"/>
      <c r="H49" s="121"/>
      <c r="I49" s="166"/>
      <c r="J49" s="166"/>
    </row>
    <row r="52" spans="1:5" ht="12.75">
      <c r="A52" s="333" t="s">
        <v>190</v>
      </c>
      <c r="B52" s="332"/>
      <c r="C52" s="332"/>
      <c r="D52" s="332"/>
      <c r="E52" s="332"/>
    </row>
    <row r="53" spans="2:5" ht="12.75">
      <c r="B53" s="30"/>
      <c r="C53" s="30"/>
      <c r="D53" s="30"/>
      <c r="E53" s="221" t="s">
        <v>46</v>
      </c>
    </row>
    <row r="54" spans="1:5" ht="22.5">
      <c r="A54" s="162"/>
      <c r="B54" s="169" t="s">
        <v>222</v>
      </c>
      <c r="C54" s="169" t="s">
        <v>233</v>
      </c>
      <c r="D54" s="168" t="s">
        <v>234</v>
      </c>
      <c r="E54" s="168" t="s">
        <v>235</v>
      </c>
    </row>
    <row r="55" spans="1:5" ht="12.75">
      <c r="A55" s="75" t="s">
        <v>45</v>
      </c>
      <c r="B55" s="13">
        <v>3975354.6</v>
      </c>
      <c r="C55" s="13">
        <v>482525.10000000003</v>
      </c>
      <c r="D55" s="13">
        <v>618731.7000000001</v>
      </c>
      <c r="E55" s="13">
        <v>2874097.8</v>
      </c>
    </row>
    <row r="56" spans="1:5" ht="12.75">
      <c r="A56" s="267" t="s">
        <v>415</v>
      </c>
      <c r="B56" s="13">
        <v>59866.2</v>
      </c>
      <c r="C56" s="44">
        <v>3844.5</v>
      </c>
      <c r="D56" s="44">
        <v>6993.100000000018</v>
      </c>
      <c r="E56" s="44">
        <v>49028.59999999998</v>
      </c>
    </row>
    <row r="57" spans="1:5" ht="12.75">
      <c r="A57" s="76" t="s">
        <v>44</v>
      </c>
      <c r="B57" s="13">
        <v>339446.5</v>
      </c>
      <c r="C57" s="44">
        <v>74108.1</v>
      </c>
      <c r="D57" s="44">
        <v>15968.600000000002</v>
      </c>
      <c r="E57" s="44">
        <v>249369.8</v>
      </c>
    </row>
    <row r="58" spans="1:5" ht="12.75">
      <c r="A58" s="76" t="s">
        <v>43</v>
      </c>
      <c r="B58" s="13">
        <v>252668</v>
      </c>
      <c r="C58" s="44">
        <v>15437.1</v>
      </c>
      <c r="D58" s="44">
        <v>28745.600000000006</v>
      </c>
      <c r="E58" s="44">
        <v>208485.3</v>
      </c>
    </row>
    <row r="59" spans="1:5" ht="12.75">
      <c r="A59" s="76" t="s">
        <v>42</v>
      </c>
      <c r="B59" s="13">
        <v>286291.69999999995</v>
      </c>
      <c r="C59" s="44">
        <v>35827.6</v>
      </c>
      <c r="D59" s="44">
        <v>56201.2</v>
      </c>
      <c r="E59" s="44">
        <v>194262.89999999997</v>
      </c>
    </row>
    <row r="60" spans="1:5" ht="12.75">
      <c r="A60" s="76" t="s">
        <v>41</v>
      </c>
      <c r="B60" s="13">
        <v>3003.5</v>
      </c>
      <c r="C60" s="44">
        <v>3003.5</v>
      </c>
      <c r="D60" s="44" t="s">
        <v>0</v>
      </c>
      <c r="E60" s="44" t="s">
        <v>0</v>
      </c>
    </row>
    <row r="61" spans="1:5" ht="12.75">
      <c r="A61" s="76" t="s">
        <v>40</v>
      </c>
      <c r="B61" s="13">
        <v>24982.00000000001</v>
      </c>
      <c r="C61" s="44">
        <v>12705.7</v>
      </c>
      <c r="D61" s="44">
        <v>7396.5999999999985</v>
      </c>
      <c r="E61" s="44">
        <v>4879.700000000012</v>
      </c>
    </row>
    <row r="62" spans="1:5" ht="12.75">
      <c r="A62" s="76" t="s">
        <v>39</v>
      </c>
      <c r="B62" s="13">
        <v>269081.4</v>
      </c>
      <c r="C62" s="44">
        <v>4956.9</v>
      </c>
      <c r="D62" s="44">
        <v>55793.80000000001</v>
      </c>
      <c r="E62" s="44">
        <v>208330.69999999998</v>
      </c>
    </row>
    <row r="63" spans="1:5" ht="12.75">
      <c r="A63" s="267" t="s">
        <v>417</v>
      </c>
      <c r="B63" s="13">
        <v>187496.80000000002</v>
      </c>
      <c r="C63" s="44">
        <v>14657.6</v>
      </c>
      <c r="D63" s="83">
        <v>27414.20000000001</v>
      </c>
      <c r="E63" s="83">
        <v>145425</v>
      </c>
    </row>
    <row r="64" spans="1:5" ht="12.75">
      <c r="A64" s="76" t="s">
        <v>38</v>
      </c>
      <c r="B64" s="13">
        <v>294252.6</v>
      </c>
      <c r="C64" s="44">
        <v>7390</v>
      </c>
      <c r="D64" s="44">
        <v>110952.1</v>
      </c>
      <c r="E64" s="44">
        <v>175910.5</v>
      </c>
    </row>
    <row r="65" spans="1:5" ht="12.75">
      <c r="A65" s="76" t="s">
        <v>37</v>
      </c>
      <c r="B65" s="13">
        <v>341004.6</v>
      </c>
      <c r="C65" s="44">
        <v>55938.1</v>
      </c>
      <c r="D65" s="44">
        <v>39909.200000000004</v>
      </c>
      <c r="E65" s="44">
        <v>245157.3</v>
      </c>
    </row>
    <row r="66" spans="1:5" ht="12.75">
      <c r="A66" s="76" t="s">
        <v>36</v>
      </c>
      <c r="B66" s="13">
        <v>57119.3</v>
      </c>
      <c r="C66" s="44">
        <v>6652.4</v>
      </c>
      <c r="D66" s="44">
        <v>465.89999999999964</v>
      </c>
      <c r="E66" s="44">
        <v>50001</v>
      </c>
    </row>
    <row r="67" spans="1:5" ht="12.75">
      <c r="A67" s="76" t="s">
        <v>34</v>
      </c>
      <c r="B67" s="13">
        <v>322638.6</v>
      </c>
      <c r="C67" s="44">
        <v>63962.8</v>
      </c>
      <c r="D67" s="44">
        <v>53361.899999999994</v>
      </c>
      <c r="E67" s="44">
        <v>205313.9</v>
      </c>
    </row>
    <row r="68" spans="1:5" ht="12.75">
      <c r="A68" s="76" t="s">
        <v>33</v>
      </c>
      <c r="B68" s="13">
        <v>550750.6</v>
      </c>
      <c r="C68" s="44">
        <v>112005.6</v>
      </c>
      <c r="D68" s="44">
        <v>93657.2</v>
      </c>
      <c r="E68" s="44">
        <v>345087.8</v>
      </c>
    </row>
    <row r="69" spans="1:5" ht="12.75">
      <c r="A69" s="76" t="s">
        <v>32</v>
      </c>
      <c r="B69" s="13">
        <v>619072.7</v>
      </c>
      <c r="C69" s="44">
        <v>33191.8</v>
      </c>
      <c r="D69" s="44">
        <v>6979.200000000001</v>
      </c>
      <c r="E69" s="44">
        <v>578901.7</v>
      </c>
    </row>
    <row r="70" spans="1:5" ht="12.75">
      <c r="A70" s="267" t="s">
        <v>416</v>
      </c>
      <c r="B70" s="13">
        <v>77037.7</v>
      </c>
      <c r="C70" s="44">
        <v>189.2</v>
      </c>
      <c r="D70" s="44">
        <v>43485.1</v>
      </c>
      <c r="E70" s="44">
        <v>33363.4</v>
      </c>
    </row>
    <row r="71" spans="1:5" ht="12.75">
      <c r="A71" s="76" t="s">
        <v>31</v>
      </c>
      <c r="B71" s="13">
        <v>243227.9</v>
      </c>
      <c r="C71" s="44">
        <v>29553.4</v>
      </c>
      <c r="D71" s="44">
        <v>69208.1</v>
      </c>
      <c r="E71" s="44">
        <v>144466.4</v>
      </c>
    </row>
    <row r="72" spans="1:5" ht="12.75">
      <c r="A72" s="14" t="s">
        <v>421</v>
      </c>
      <c r="B72" s="13">
        <v>179.4</v>
      </c>
      <c r="C72" s="24" t="s">
        <v>0</v>
      </c>
      <c r="D72" s="44" t="s">
        <v>0</v>
      </c>
      <c r="E72" s="44">
        <v>179.4</v>
      </c>
    </row>
    <row r="73" spans="1:5" ht="12.75">
      <c r="A73" s="76" t="s">
        <v>30</v>
      </c>
      <c r="B73" s="13">
        <v>1069.3999999999999</v>
      </c>
      <c r="C73" s="24" t="s">
        <v>0</v>
      </c>
      <c r="D73" s="24">
        <v>6.8</v>
      </c>
      <c r="E73" s="24">
        <v>1062.6</v>
      </c>
    </row>
    <row r="74" spans="1:5" ht="12.75">
      <c r="A74" s="74" t="s">
        <v>29</v>
      </c>
      <c r="B74" s="17">
        <v>46165.700000000004</v>
      </c>
      <c r="C74" s="23">
        <v>9100.8</v>
      </c>
      <c r="D74" s="23">
        <v>2193.1</v>
      </c>
      <c r="E74" s="23">
        <v>34871.8</v>
      </c>
    </row>
    <row r="77" spans="1:5" ht="12.75">
      <c r="A77" s="332" t="s">
        <v>191</v>
      </c>
      <c r="B77" s="332"/>
      <c r="C77" s="332"/>
      <c r="D77" s="332"/>
      <c r="E77" s="332"/>
    </row>
    <row r="78" spans="2:5" ht="12.75">
      <c r="B78" s="30"/>
      <c r="C78" s="30"/>
      <c r="D78" s="30"/>
      <c r="E78" s="221" t="s">
        <v>50</v>
      </c>
    </row>
    <row r="79" spans="1:5" ht="22.5">
      <c r="A79" s="162"/>
      <c r="B79" s="169" t="s">
        <v>222</v>
      </c>
      <c r="C79" s="169" t="s">
        <v>233</v>
      </c>
      <c r="D79" s="168" t="s">
        <v>234</v>
      </c>
      <c r="E79" s="168" t="s">
        <v>235</v>
      </c>
    </row>
    <row r="80" spans="1:5" ht="12.75">
      <c r="A80" s="75" t="s">
        <v>45</v>
      </c>
      <c r="B80" s="124">
        <v>2403</v>
      </c>
      <c r="C80" s="124">
        <v>4693</v>
      </c>
      <c r="D80" s="124">
        <v>1892</v>
      </c>
      <c r="E80" s="124">
        <v>2466</v>
      </c>
    </row>
    <row r="81" spans="1:5" ht="12.75">
      <c r="A81" s="267" t="s">
        <v>415</v>
      </c>
      <c r="B81" s="124">
        <v>1817</v>
      </c>
      <c r="C81" s="124">
        <v>2631</v>
      </c>
      <c r="D81" s="124">
        <v>1393</v>
      </c>
      <c r="E81" s="124">
        <v>2299</v>
      </c>
    </row>
    <row r="82" spans="1:5" ht="12.75">
      <c r="A82" s="76" t="s">
        <v>44</v>
      </c>
      <c r="B82" s="124">
        <v>3259</v>
      </c>
      <c r="C82" s="124">
        <v>5129</v>
      </c>
      <c r="D82" s="124">
        <v>3257</v>
      </c>
      <c r="E82" s="124">
        <v>2980</v>
      </c>
    </row>
    <row r="83" spans="1:5" ht="12.75">
      <c r="A83" s="76" t="s">
        <v>43</v>
      </c>
      <c r="B83" s="124">
        <v>2026</v>
      </c>
      <c r="C83" s="124">
        <v>5522</v>
      </c>
      <c r="D83" s="124">
        <v>1349</v>
      </c>
      <c r="E83" s="124">
        <v>2233</v>
      </c>
    </row>
    <row r="84" spans="1:5" ht="12.75">
      <c r="A84" s="76" t="s">
        <v>42</v>
      </c>
      <c r="B84" s="124">
        <v>3060</v>
      </c>
      <c r="C84" s="124">
        <v>5463</v>
      </c>
      <c r="D84" s="124">
        <v>3081</v>
      </c>
      <c r="E84" s="124">
        <v>2924</v>
      </c>
    </row>
    <row r="85" spans="1:5" ht="12.75">
      <c r="A85" s="76" t="s">
        <v>41</v>
      </c>
      <c r="B85" s="124">
        <v>1184</v>
      </c>
      <c r="C85" s="124">
        <v>6351</v>
      </c>
      <c r="D85" s="124">
        <v>744</v>
      </c>
      <c r="E85" s="124">
        <v>1326</v>
      </c>
    </row>
    <row r="86" spans="1:5" ht="12.75">
      <c r="A86" s="76" t="s">
        <v>40</v>
      </c>
      <c r="B86" s="124">
        <v>1624</v>
      </c>
      <c r="C86" s="124">
        <v>1342</v>
      </c>
      <c r="D86" s="124">
        <v>1039</v>
      </c>
      <c r="E86" s="124">
        <v>2093</v>
      </c>
    </row>
    <row r="87" spans="1:5" ht="12.75">
      <c r="A87" s="76" t="s">
        <v>39</v>
      </c>
      <c r="B87" s="124">
        <v>2681</v>
      </c>
      <c r="C87" s="124">
        <v>3361</v>
      </c>
      <c r="D87" s="124">
        <v>2264</v>
      </c>
      <c r="E87" s="124">
        <v>2815</v>
      </c>
    </row>
    <row r="88" spans="1:5" ht="12.75">
      <c r="A88" s="267" t="s">
        <v>417</v>
      </c>
      <c r="B88" s="124">
        <v>2765</v>
      </c>
      <c r="C88" s="124">
        <v>5161</v>
      </c>
      <c r="D88" s="124">
        <v>2438</v>
      </c>
      <c r="E88" s="124">
        <v>2787</v>
      </c>
    </row>
    <row r="89" spans="1:5" ht="12.75">
      <c r="A89" s="76" t="s">
        <v>38</v>
      </c>
      <c r="B89" s="124">
        <v>2529</v>
      </c>
      <c r="C89" s="124">
        <v>3341</v>
      </c>
      <c r="D89" s="124">
        <v>2445</v>
      </c>
      <c r="E89" s="124">
        <v>2578</v>
      </c>
    </row>
    <row r="90" spans="1:5" ht="12.75">
      <c r="A90" s="76" t="s">
        <v>37</v>
      </c>
      <c r="B90" s="124">
        <v>2753</v>
      </c>
      <c r="C90" s="124">
        <v>5285</v>
      </c>
      <c r="D90" s="124">
        <v>2360</v>
      </c>
      <c r="E90" s="124">
        <v>2556</v>
      </c>
    </row>
    <row r="91" spans="1:5" ht="12.75">
      <c r="A91" s="76" t="s">
        <v>36</v>
      </c>
      <c r="B91" s="124">
        <v>1328</v>
      </c>
      <c r="C91" s="124">
        <v>9418</v>
      </c>
      <c r="D91" s="124">
        <v>1260</v>
      </c>
      <c r="E91" s="124">
        <v>1245</v>
      </c>
    </row>
    <row r="92" spans="1:5" ht="12.75">
      <c r="A92" s="76" t="s">
        <v>34</v>
      </c>
      <c r="B92" s="124">
        <v>2725</v>
      </c>
      <c r="C92" s="124">
        <v>4723</v>
      </c>
      <c r="D92" s="124">
        <v>2225</v>
      </c>
      <c r="E92" s="124">
        <v>2633</v>
      </c>
    </row>
    <row r="93" spans="1:5" ht="12.75">
      <c r="A93" s="76" t="s">
        <v>33</v>
      </c>
      <c r="B93" s="124">
        <v>3151</v>
      </c>
      <c r="C93" s="124">
        <v>5148</v>
      </c>
      <c r="D93" s="124">
        <v>2779</v>
      </c>
      <c r="E93" s="124">
        <v>2917</v>
      </c>
    </row>
    <row r="94" spans="1:5" ht="12.75">
      <c r="A94" s="76" t="s">
        <v>32</v>
      </c>
      <c r="B94" s="124">
        <v>2363</v>
      </c>
      <c r="C94" s="124">
        <v>5128</v>
      </c>
      <c r="D94" s="124">
        <v>1749</v>
      </c>
      <c r="E94" s="124">
        <v>2325</v>
      </c>
    </row>
    <row r="95" spans="1:5" ht="12.75">
      <c r="A95" s="267" t="s">
        <v>416</v>
      </c>
      <c r="B95" s="124">
        <v>2064</v>
      </c>
      <c r="C95" s="124">
        <v>721</v>
      </c>
      <c r="D95" s="124">
        <v>2169</v>
      </c>
      <c r="E95" s="124">
        <v>1949</v>
      </c>
    </row>
    <row r="96" spans="1:5" ht="12.75">
      <c r="A96" s="76" t="s">
        <v>31</v>
      </c>
      <c r="B96" s="124">
        <v>2334</v>
      </c>
      <c r="C96" s="124">
        <v>5199</v>
      </c>
      <c r="D96" s="124">
        <v>1827</v>
      </c>
      <c r="E96" s="124">
        <v>2549</v>
      </c>
    </row>
    <row r="97" spans="1:5" ht="12.75">
      <c r="A97" s="14" t="s">
        <v>421</v>
      </c>
      <c r="B97" s="124">
        <v>2212</v>
      </c>
      <c r="C97" s="121" t="s">
        <v>0</v>
      </c>
      <c r="D97" s="121" t="s">
        <v>0</v>
      </c>
      <c r="E97" s="124">
        <v>2212</v>
      </c>
    </row>
    <row r="98" spans="1:5" ht="12.75">
      <c r="A98" s="76" t="s">
        <v>30</v>
      </c>
      <c r="B98" s="124">
        <v>1616</v>
      </c>
      <c r="C98" s="121" t="s">
        <v>0</v>
      </c>
      <c r="D98" s="124">
        <v>1075</v>
      </c>
      <c r="E98" s="124">
        <v>1620</v>
      </c>
    </row>
    <row r="99" spans="1:5" ht="12.75">
      <c r="A99" s="74" t="s">
        <v>29</v>
      </c>
      <c r="B99" s="147">
        <v>1859</v>
      </c>
      <c r="C99" s="147">
        <v>3615</v>
      </c>
      <c r="D99" s="147">
        <v>2083</v>
      </c>
      <c r="E99" s="147">
        <v>1662</v>
      </c>
    </row>
    <row r="102" spans="1:5" ht="12.75">
      <c r="A102" s="332" t="s">
        <v>192</v>
      </c>
      <c r="B102" s="332"/>
      <c r="C102" s="332"/>
      <c r="D102" s="332"/>
      <c r="E102" s="332"/>
    </row>
    <row r="103" spans="2:5" ht="12.75">
      <c r="B103" s="30"/>
      <c r="C103" s="30"/>
      <c r="D103" s="30"/>
      <c r="E103" s="221" t="s">
        <v>46</v>
      </c>
    </row>
    <row r="104" spans="1:5" ht="22.5">
      <c r="A104" s="160"/>
      <c r="B104" s="169" t="s">
        <v>222</v>
      </c>
      <c r="C104" s="169" t="s">
        <v>233</v>
      </c>
      <c r="D104" s="168" t="s">
        <v>234</v>
      </c>
      <c r="E104" s="168" t="s">
        <v>235</v>
      </c>
    </row>
    <row r="105" spans="1:10" ht="12.75">
      <c r="A105" s="11" t="s">
        <v>45</v>
      </c>
      <c r="B105" s="283">
        <v>29356.7</v>
      </c>
      <c r="C105" s="283">
        <v>1246.7</v>
      </c>
      <c r="D105" s="283">
        <v>11069.7</v>
      </c>
      <c r="E105" s="283">
        <v>17040.3</v>
      </c>
      <c r="G105" s="166"/>
      <c r="H105" s="166"/>
      <c r="I105" s="166"/>
      <c r="J105" s="166"/>
    </row>
    <row r="106" spans="1:10" ht="12.75">
      <c r="A106" s="267" t="s">
        <v>415</v>
      </c>
      <c r="B106" s="163">
        <v>965.2</v>
      </c>
      <c r="C106" s="149" t="s">
        <v>0</v>
      </c>
      <c r="D106" s="163">
        <v>608</v>
      </c>
      <c r="E106" s="163">
        <v>357.2</v>
      </c>
      <c r="G106" s="166"/>
      <c r="H106" s="166"/>
      <c r="I106" s="166"/>
      <c r="J106" s="166"/>
    </row>
    <row r="107" spans="1:10" ht="12.75">
      <c r="A107" s="14" t="s">
        <v>44</v>
      </c>
      <c r="B107" s="163">
        <v>1837.5</v>
      </c>
      <c r="C107" s="163">
        <v>422.5</v>
      </c>
      <c r="D107" s="163">
        <v>474.6</v>
      </c>
      <c r="E107" s="163">
        <v>940.4</v>
      </c>
      <c r="G107" s="166"/>
      <c r="H107" s="166"/>
      <c r="I107" s="166"/>
      <c r="J107" s="166"/>
    </row>
    <row r="108" spans="1:10" ht="12.75">
      <c r="A108" s="14" t="s">
        <v>43</v>
      </c>
      <c r="B108" s="163">
        <v>1420.6</v>
      </c>
      <c r="C108" s="163">
        <v>686.4</v>
      </c>
      <c r="D108" s="163">
        <v>191.3</v>
      </c>
      <c r="E108" s="163">
        <v>542.9</v>
      </c>
      <c r="G108" s="166"/>
      <c r="H108" s="166"/>
      <c r="I108" s="166"/>
      <c r="J108" s="166"/>
    </row>
    <row r="109" spans="1:10" ht="12.75">
      <c r="A109" s="14" t="s">
        <v>42</v>
      </c>
      <c r="B109" s="163">
        <v>536.1</v>
      </c>
      <c r="C109" s="149" t="s">
        <v>218</v>
      </c>
      <c r="D109" s="163">
        <v>443.5</v>
      </c>
      <c r="E109" s="149" t="s">
        <v>0</v>
      </c>
      <c r="G109" s="166"/>
      <c r="H109" s="166"/>
      <c r="I109" s="166"/>
      <c r="J109" s="166"/>
    </row>
    <row r="110" spans="1:10" ht="12.75">
      <c r="A110" s="14" t="s">
        <v>41</v>
      </c>
      <c r="B110" s="163">
        <v>128.3</v>
      </c>
      <c r="C110" s="149" t="s">
        <v>0</v>
      </c>
      <c r="D110" s="163">
        <v>110.1</v>
      </c>
      <c r="E110" s="163">
        <v>18.2</v>
      </c>
      <c r="G110" s="166"/>
      <c r="H110" s="121"/>
      <c r="I110" s="166"/>
      <c r="J110" s="166"/>
    </row>
    <row r="111" spans="1:10" ht="12.75">
      <c r="A111" s="14" t="s">
        <v>40</v>
      </c>
      <c r="B111" s="163">
        <v>230.9</v>
      </c>
      <c r="C111" s="149" t="s">
        <v>0</v>
      </c>
      <c r="D111" s="163">
        <v>65.2</v>
      </c>
      <c r="E111" s="163">
        <v>165.7</v>
      </c>
      <c r="G111" s="166"/>
      <c r="H111" s="166"/>
      <c r="I111" s="166"/>
      <c r="J111" s="166"/>
    </row>
    <row r="112" spans="1:10" ht="12.75">
      <c r="A112" s="14" t="s">
        <v>39</v>
      </c>
      <c r="B112" s="163">
        <v>2411.6</v>
      </c>
      <c r="C112" s="149" t="s">
        <v>0</v>
      </c>
      <c r="D112" s="163">
        <v>162.2</v>
      </c>
      <c r="E112" s="163">
        <v>2249.4</v>
      </c>
      <c r="G112" s="166"/>
      <c r="H112" s="166"/>
      <c r="I112" s="166"/>
      <c r="J112" s="166"/>
    </row>
    <row r="113" spans="1:10" ht="12.75">
      <c r="A113" s="267" t="s">
        <v>417</v>
      </c>
      <c r="B113" s="163">
        <v>232</v>
      </c>
      <c r="C113" s="149" t="s">
        <v>0</v>
      </c>
      <c r="D113" s="163">
        <v>232</v>
      </c>
      <c r="E113" s="149" t="s">
        <v>0</v>
      </c>
      <c r="G113" s="166"/>
      <c r="H113" s="166"/>
      <c r="I113" s="166"/>
      <c r="J113" s="166"/>
    </row>
    <row r="114" spans="1:10" ht="12.75">
      <c r="A114" s="14" t="s">
        <v>38</v>
      </c>
      <c r="B114" s="163">
        <v>6366.7</v>
      </c>
      <c r="C114" s="163">
        <v>0.8</v>
      </c>
      <c r="D114" s="163">
        <v>3675</v>
      </c>
      <c r="E114" s="163">
        <v>2690.9</v>
      </c>
      <c r="G114" s="166"/>
      <c r="H114" s="166"/>
      <c r="I114" s="166"/>
      <c r="J114" s="166"/>
    </row>
    <row r="115" spans="1:10" ht="12.75">
      <c r="A115" s="14" t="s">
        <v>37</v>
      </c>
      <c r="B115" s="163">
        <v>1405.8</v>
      </c>
      <c r="C115" s="149" t="s">
        <v>0</v>
      </c>
      <c r="D115" s="163">
        <v>700.1</v>
      </c>
      <c r="E115" s="163">
        <v>705.7</v>
      </c>
      <c r="G115" s="166"/>
      <c r="H115" s="121"/>
      <c r="I115" s="166"/>
      <c r="J115" s="166"/>
    </row>
    <row r="116" spans="1:10" ht="12.75">
      <c r="A116" s="14" t="s">
        <v>36</v>
      </c>
      <c r="B116" s="163">
        <v>1123.5</v>
      </c>
      <c r="C116" s="149" t="s">
        <v>0</v>
      </c>
      <c r="D116" s="163">
        <v>161.8</v>
      </c>
      <c r="E116" s="163">
        <v>961.7</v>
      </c>
      <c r="G116" s="166"/>
      <c r="H116" s="121"/>
      <c r="I116" s="166"/>
      <c r="J116" s="166"/>
    </row>
    <row r="117" spans="1:10" ht="12.75">
      <c r="A117" s="14" t="s">
        <v>34</v>
      </c>
      <c r="B117" s="163">
        <v>629.8</v>
      </c>
      <c r="C117" s="149" t="s">
        <v>0</v>
      </c>
      <c r="D117" s="163">
        <v>383</v>
      </c>
      <c r="E117" s="163">
        <v>246.8</v>
      </c>
      <c r="G117" s="166"/>
      <c r="H117" s="166"/>
      <c r="I117" s="166"/>
      <c r="J117" s="166"/>
    </row>
    <row r="118" spans="1:10" ht="12.75">
      <c r="A118" s="14" t="s">
        <v>33</v>
      </c>
      <c r="B118" s="163">
        <v>31.9</v>
      </c>
      <c r="C118" s="149" t="s">
        <v>0</v>
      </c>
      <c r="D118" s="163">
        <v>7.5</v>
      </c>
      <c r="E118" s="163">
        <v>24.4</v>
      </c>
      <c r="G118" s="166"/>
      <c r="H118" s="121"/>
      <c r="I118" s="166"/>
      <c r="J118" s="166"/>
    </row>
    <row r="119" spans="1:10" ht="12.75">
      <c r="A119" s="14" t="s">
        <v>219</v>
      </c>
      <c r="B119" s="163">
        <v>7168.7</v>
      </c>
      <c r="C119" s="163">
        <v>44.4</v>
      </c>
      <c r="D119" s="163">
        <v>312.7</v>
      </c>
      <c r="E119" s="163">
        <v>6811.6</v>
      </c>
      <c r="G119" s="166"/>
      <c r="H119" s="166"/>
      <c r="I119" s="166"/>
      <c r="J119" s="166"/>
    </row>
    <row r="120" spans="1:10" ht="12.75">
      <c r="A120" s="267" t="s">
        <v>416</v>
      </c>
      <c r="B120" s="163">
        <v>2831.9</v>
      </c>
      <c r="C120" s="149" t="s">
        <v>0</v>
      </c>
      <c r="D120" s="163">
        <v>2004.1</v>
      </c>
      <c r="E120" s="163">
        <v>827.8</v>
      </c>
      <c r="G120" s="166"/>
      <c r="H120" s="166"/>
      <c r="I120" s="166"/>
      <c r="J120" s="166"/>
    </row>
    <row r="121" spans="1:10" ht="12.75">
      <c r="A121" s="16" t="s">
        <v>31</v>
      </c>
      <c r="B121" s="123">
        <v>2036.2</v>
      </c>
      <c r="C121" s="122" t="s">
        <v>0</v>
      </c>
      <c r="D121" s="123">
        <v>1538.6</v>
      </c>
      <c r="E121" s="123">
        <v>497.6</v>
      </c>
      <c r="G121" s="166"/>
      <c r="H121" s="121"/>
      <c r="I121" s="166"/>
      <c r="J121" s="166"/>
    </row>
    <row r="124" spans="1:5" ht="12.75">
      <c r="A124" s="334" t="s">
        <v>193</v>
      </c>
      <c r="B124" s="334"/>
      <c r="C124" s="334"/>
      <c r="D124" s="334"/>
      <c r="E124" s="334"/>
    </row>
    <row r="125" spans="2:5" ht="12.75">
      <c r="B125" s="30"/>
      <c r="C125" s="30"/>
      <c r="D125" s="31"/>
      <c r="E125" s="221" t="s">
        <v>46</v>
      </c>
    </row>
    <row r="126" spans="1:5" ht="22.5">
      <c r="A126" s="162"/>
      <c r="B126" s="169" t="s">
        <v>222</v>
      </c>
      <c r="C126" s="169" t="s">
        <v>233</v>
      </c>
      <c r="D126" s="168" t="s">
        <v>234</v>
      </c>
      <c r="E126" s="168" t="s">
        <v>235</v>
      </c>
    </row>
    <row r="127" spans="1:5" ht="12.75">
      <c r="A127" s="105" t="s">
        <v>45</v>
      </c>
      <c r="B127" s="283">
        <v>1440</v>
      </c>
      <c r="C127" s="283">
        <v>170.5</v>
      </c>
      <c r="D127" s="283">
        <v>314.4</v>
      </c>
      <c r="E127" s="283">
        <v>955.1</v>
      </c>
    </row>
    <row r="128" spans="1:5" ht="12.75">
      <c r="A128" s="14" t="s">
        <v>44</v>
      </c>
      <c r="B128" s="163">
        <v>67.2</v>
      </c>
      <c r="C128" s="149" t="s">
        <v>218</v>
      </c>
      <c r="D128" s="163">
        <v>5.3</v>
      </c>
      <c r="E128" s="163">
        <v>5.9</v>
      </c>
    </row>
    <row r="129" spans="1:5" ht="12.75">
      <c r="A129" s="14" t="s">
        <v>43</v>
      </c>
      <c r="B129" s="163">
        <v>12.5</v>
      </c>
      <c r="C129" s="163">
        <v>4.4</v>
      </c>
      <c r="D129" s="149" t="s">
        <v>0</v>
      </c>
      <c r="E129" s="163">
        <v>8.1</v>
      </c>
    </row>
    <row r="130" spans="1:5" ht="12.75">
      <c r="A130" s="14" t="s">
        <v>42</v>
      </c>
      <c r="B130" s="163">
        <v>63.5</v>
      </c>
      <c r="C130" s="149" t="s">
        <v>218</v>
      </c>
      <c r="D130" s="163">
        <v>38.7</v>
      </c>
      <c r="E130" s="163">
        <v>18.6</v>
      </c>
    </row>
    <row r="131" spans="1:5" ht="12.75">
      <c r="A131" s="96" t="s">
        <v>41</v>
      </c>
      <c r="B131" s="163">
        <v>321.1</v>
      </c>
      <c r="C131" s="163">
        <v>39.7</v>
      </c>
      <c r="D131" s="163">
        <v>124.6</v>
      </c>
      <c r="E131" s="163">
        <v>156.8</v>
      </c>
    </row>
    <row r="132" spans="1:5" ht="12.75">
      <c r="A132" s="14" t="s">
        <v>40</v>
      </c>
      <c r="B132" s="163">
        <v>36.7</v>
      </c>
      <c r="C132" s="149" t="s">
        <v>0</v>
      </c>
      <c r="D132" s="163">
        <v>3.1</v>
      </c>
      <c r="E132" s="163">
        <v>33.6</v>
      </c>
    </row>
    <row r="133" spans="1:5" ht="12.75">
      <c r="A133" s="14" t="s">
        <v>39</v>
      </c>
      <c r="B133" s="163">
        <v>56.4</v>
      </c>
      <c r="C133" s="149" t="s">
        <v>0</v>
      </c>
      <c r="D133" s="163">
        <v>6.7</v>
      </c>
      <c r="E133" s="163">
        <v>49.7</v>
      </c>
    </row>
    <row r="134" spans="1:5" ht="12.75">
      <c r="A134" s="267" t="s">
        <v>417</v>
      </c>
      <c r="B134" s="163">
        <v>102.4</v>
      </c>
      <c r="C134" s="149" t="s">
        <v>0</v>
      </c>
      <c r="D134" s="163">
        <v>99.2</v>
      </c>
      <c r="E134" s="163">
        <v>3.2</v>
      </c>
    </row>
    <row r="135" spans="1:5" ht="12.75">
      <c r="A135" s="14" t="s">
        <v>38</v>
      </c>
      <c r="B135" s="163">
        <v>0.5</v>
      </c>
      <c r="C135" s="149" t="s">
        <v>0</v>
      </c>
      <c r="D135" s="163">
        <v>0.5</v>
      </c>
      <c r="E135" s="149" t="s">
        <v>0</v>
      </c>
    </row>
    <row r="136" spans="1:5" ht="12.75">
      <c r="A136" s="14" t="s">
        <v>37</v>
      </c>
      <c r="B136" s="163">
        <v>3.3</v>
      </c>
      <c r="C136" s="149" t="s">
        <v>0</v>
      </c>
      <c r="D136" s="163">
        <v>0.8</v>
      </c>
      <c r="E136" s="163">
        <v>2.5</v>
      </c>
    </row>
    <row r="137" spans="1:5" ht="12.75">
      <c r="A137" s="14" t="s">
        <v>36</v>
      </c>
      <c r="B137" s="163">
        <v>227.8</v>
      </c>
      <c r="C137" s="149" t="s">
        <v>0</v>
      </c>
      <c r="D137" s="163">
        <v>2.5</v>
      </c>
      <c r="E137" s="163">
        <v>225.3</v>
      </c>
    </row>
    <row r="138" spans="1:5" ht="12.75">
      <c r="A138" s="96" t="s">
        <v>35</v>
      </c>
      <c r="B138" s="163">
        <v>6</v>
      </c>
      <c r="C138" s="149" t="s">
        <v>0</v>
      </c>
      <c r="D138" s="163">
        <v>6</v>
      </c>
      <c r="E138" s="149" t="s">
        <v>0</v>
      </c>
    </row>
    <row r="139" spans="1:5" ht="12.75">
      <c r="A139" s="14" t="s">
        <v>34</v>
      </c>
      <c r="B139" s="163">
        <v>27</v>
      </c>
      <c r="C139" s="149" t="s">
        <v>0</v>
      </c>
      <c r="D139" s="163">
        <v>27</v>
      </c>
      <c r="E139" s="149" t="s">
        <v>0</v>
      </c>
    </row>
    <row r="140" spans="1:5" ht="12.75">
      <c r="A140" s="14" t="s">
        <v>33</v>
      </c>
      <c r="B140" s="163">
        <v>64.2</v>
      </c>
      <c r="C140" s="149" t="s">
        <v>218</v>
      </c>
      <c r="D140" s="149" t="s">
        <v>0</v>
      </c>
      <c r="E140" s="149" t="s">
        <v>0</v>
      </c>
    </row>
    <row r="141" spans="1:5" ht="12.75">
      <c r="A141" s="14" t="s">
        <v>219</v>
      </c>
      <c r="B141" s="163">
        <v>451.4</v>
      </c>
      <c r="C141" s="149" t="s">
        <v>0</v>
      </c>
      <c r="D141" s="149" t="s">
        <v>0</v>
      </c>
      <c r="E141" s="163">
        <v>451.4</v>
      </c>
    </row>
    <row r="142" spans="1:5" ht="12.75">
      <c r="A142" s="284" t="s">
        <v>416</v>
      </c>
      <c r="B142" s="123">
        <v>0.1</v>
      </c>
      <c r="C142" s="122" t="s">
        <v>0</v>
      </c>
      <c r="D142" s="123">
        <v>0.1</v>
      </c>
      <c r="E142" s="122" t="s">
        <v>0</v>
      </c>
    </row>
    <row r="145" spans="1:5" ht="12.75">
      <c r="A145" s="334" t="s">
        <v>194</v>
      </c>
      <c r="B145" s="334"/>
      <c r="C145" s="334"/>
      <c r="D145" s="334"/>
      <c r="E145" s="334"/>
    </row>
    <row r="146" spans="2:5" ht="12.75">
      <c r="B146" s="30"/>
      <c r="C146" s="30"/>
      <c r="D146" s="30"/>
      <c r="E146" s="221" t="s">
        <v>46</v>
      </c>
    </row>
    <row r="147" spans="1:5" ht="22.5">
      <c r="A147" s="162"/>
      <c r="B147" s="169" t="s">
        <v>222</v>
      </c>
      <c r="C147" s="169" t="s">
        <v>233</v>
      </c>
      <c r="D147" s="168" t="s">
        <v>234</v>
      </c>
      <c r="E147" s="168" t="s">
        <v>235</v>
      </c>
    </row>
    <row r="148" spans="1:5" ht="12.75">
      <c r="A148" s="105" t="s">
        <v>45</v>
      </c>
      <c r="B148" s="283">
        <v>17454.7</v>
      </c>
      <c r="C148" s="283">
        <v>2180.2</v>
      </c>
      <c r="D148" s="283">
        <v>4051.4</v>
      </c>
      <c r="E148" s="283">
        <v>11223.1</v>
      </c>
    </row>
    <row r="149" spans="1:5" ht="12.75">
      <c r="A149" s="267" t="s">
        <v>415</v>
      </c>
      <c r="B149" s="163">
        <v>4.6</v>
      </c>
      <c r="C149" s="149" t="s">
        <v>0</v>
      </c>
      <c r="D149" s="163">
        <v>4.6</v>
      </c>
      <c r="E149" s="149" t="s">
        <v>0</v>
      </c>
    </row>
    <row r="150" spans="1:5" ht="12.75">
      <c r="A150" s="14" t="s">
        <v>44</v>
      </c>
      <c r="B150" s="163">
        <v>2.1</v>
      </c>
      <c r="C150" s="163">
        <v>2.1</v>
      </c>
      <c r="D150" s="149" t="s">
        <v>0</v>
      </c>
      <c r="E150" s="149" t="s">
        <v>0</v>
      </c>
    </row>
    <row r="151" spans="1:5" ht="12.75">
      <c r="A151" s="14" t="s">
        <v>43</v>
      </c>
      <c r="B151" s="163">
        <v>972.2</v>
      </c>
      <c r="C151" s="149" t="s">
        <v>0</v>
      </c>
      <c r="D151" s="163">
        <v>406.7</v>
      </c>
      <c r="E151" s="163">
        <v>565.5</v>
      </c>
    </row>
    <row r="152" spans="1:5" ht="12.75">
      <c r="A152" s="14" t="s">
        <v>42</v>
      </c>
      <c r="B152" s="163">
        <v>1694.8</v>
      </c>
      <c r="C152" s="163">
        <v>1680</v>
      </c>
      <c r="D152" s="163">
        <v>14.8</v>
      </c>
      <c r="E152" s="149" t="s">
        <v>0</v>
      </c>
    </row>
    <row r="153" spans="1:5" ht="12.75">
      <c r="A153" s="14" t="s">
        <v>41</v>
      </c>
      <c r="B153" s="163">
        <v>1805.6</v>
      </c>
      <c r="C153" s="163">
        <v>47</v>
      </c>
      <c r="D153" s="163">
        <v>801.2</v>
      </c>
      <c r="E153" s="163">
        <v>957.4</v>
      </c>
    </row>
    <row r="154" spans="1:5" ht="12.75">
      <c r="A154" s="14" t="s">
        <v>40</v>
      </c>
      <c r="B154" s="163">
        <v>12.6</v>
      </c>
      <c r="C154" s="149" t="s">
        <v>0</v>
      </c>
      <c r="D154" s="163">
        <v>5.3</v>
      </c>
      <c r="E154" s="163">
        <v>7.3</v>
      </c>
    </row>
    <row r="155" spans="1:5" ht="12.75">
      <c r="A155" s="14" t="s">
        <v>39</v>
      </c>
      <c r="B155" s="163">
        <v>216</v>
      </c>
      <c r="C155" s="149" t="s">
        <v>0</v>
      </c>
      <c r="D155" s="163">
        <v>54.5</v>
      </c>
      <c r="E155" s="163">
        <v>161.5</v>
      </c>
    </row>
    <row r="156" spans="1:5" ht="12.75">
      <c r="A156" s="267" t="s">
        <v>417</v>
      </c>
      <c r="B156" s="163">
        <v>28.2</v>
      </c>
      <c r="C156" s="149" t="s">
        <v>0</v>
      </c>
      <c r="D156" s="163">
        <v>27.6</v>
      </c>
      <c r="E156" s="163">
        <v>0.6</v>
      </c>
    </row>
    <row r="157" spans="1:5" ht="12.75">
      <c r="A157" s="14" t="s">
        <v>38</v>
      </c>
      <c r="B157" s="163">
        <v>33.8</v>
      </c>
      <c r="C157" s="149" t="s">
        <v>0</v>
      </c>
      <c r="D157" s="149" t="s">
        <v>0</v>
      </c>
      <c r="E157" s="163">
        <v>33.8</v>
      </c>
    </row>
    <row r="158" spans="1:5" ht="12.75">
      <c r="A158" s="14" t="s">
        <v>37</v>
      </c>
      <c r="B158" s="163">
        <v>5.9</v>
      </c>
      <c r="C158" s="149" t="s">
        <v>0</v>
      </c>
      <c r="D158" s="163">
        <v>3.9</v>
      </c>
      <c r="E158" s="163">
        <v>2</v>
      </c>
    </row>
    <row r="159" spans="1:5" ht="12.75">
      <c r="A159" s="14" t="s">
        <v>36</v>
      </c>
      <c r="B159" s="163">
        <v>5199.8</v>
      </c>
      <c r="C159" s="163">
        <v>2.1</v>
      </c>
      <c r="D159" s="163">
        <v>556.7</v>
      </c>
      <c r="E159" s="163">
        <v>4641</v>
      </c>
    </row>
    <row r="160" spans="1:5" ht="12.75">
      <c r="A160" s="14" t="s">
        <v>35</v>
      </c>
      <c r="B160" s="163">
        <v>5959.5</v>
      </c>
      <c r="C160" s="163">
        <v>73</v>
      </c>
      <c r="D160" s="163">
        <v>1870.5</v>
      </c>
      <c r="E160" s="163">
        <v>4016</v>
      </c>
    </row>
    <row r="161" spans="1:5" ht="12.75">
      <c r="A161" s="14" t="s">
        <v>219</v>
      </c>
      <c r="B161" s="163">
        <v>1519.5</v>
      </c>
      <c r="C161" s="163">
        <v>376</v>
      </c>
      <c r="D161" s="163">
        <v>305.5</v>
      </c>
      <c r="E161" s="163">
        <v>838</v>
      </c>
    </row>
    <row r="162" spans="1:5" ht="12.75">
      <c r="A162" s="284" t="s">
        <v>416</v>
      </c>
      <c r="B162" s="123">
        <v>0.1</v>
      </c>
      <c r="C162" s="122" t="s">
        <v>0</v>
      </c>
      <c r="D162" s="123">
        <v>0.1</v>
      </c>
      <c r="E162" s="122" t="s">
        <v>0</v>
      </c>
    </row>
  </sheetData>
  <sheetProtection/>
  <mergeCells count="7">
    <mergeCell ref="A1:E1"/>
    <mergeCell ref="A27:E27"/>
    <mergeCell ref="A52:E52"/>
    <mergeCell ref="A145:E145"/>
    <mergeCell ref="A77:E77"/>
    <mergeCell ref="A102:E102"/>
    <mergeCell ref="A124:E124"/>
  </mergeCells>
  <printOptions/>
  <pageMargins left="0.5905511811023623" right="0.5905511811023623" top="0.5905511811023623" bottom="0.5905511811023623" header="0" footer="0.3937007874015748"/>
  <pageSetup firstPageNumber="25" useFirstPageNumber="1" horizontalDpi="600" verticalDpi="600" orientation="landscape" paperSize="9" r:id="rId1"/>
  <headerFooter alignWithMargins="0">
    <oddFooter>&amp;R&amp;"-,полужирный"&amp;8&amp;P</oddFooter>
  </headerFooter>
  <rowBreaks count="6" manualBreakCount="6">
    <brk id="25" max="255" man="1"/>
    <brk id="50" max="255" man="1"/>
    <brk id="75" max="255" man="1"/>
    <brk id="100" max="255" man="1"/>
    <brk id="122" max="255" man="1"/>
    <brk id="1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A1" sqref="A1:E1"/>
    </sheetView>
  </sheetViews>
  <sheetFormatPr defaultColWidth="9.00390625" defaultRowHeight="12.75"/>
  <cols>
    <col min="1" max="1" width="23.375" style="4" customWidth="1"/>
    <col min="2" max="2" width="26.875" style="4" customWidth="1"/>
    <col min="3" max="3" width="27.75390625" style="4" customWidth="1"/>
    <col min="4" max="4" width="29.75390625" style="4" customWidth="1"/>
    <col min="5" max="5" width="25.00390625" style="4" customWidth="1"/>
    <col min="6" max="16384" width="9.125" style="4" customWidth="1"/>
  </cols>
  <sheetData>
    <row r="1" spans="1:5" ht="21" customHeight="1">
      <c r="A1" s="309" t="s">
        <v>195</v>
      </c>
      <c r="B1" s="309"/>
      <c r="C1" s="309"/>
      <c r="D1" s="309"/>
      <c r="E1" s="309"/>
    </row>
    <row r="2" spans="2:9" s="20" customFormat="1" ht="11.25">
      <c r="B2" s="30"/>
      <c r="C2" s="30"/>
      <c r="D2" s="30"/>
      <c r="E2" s="135" t="s">
        <v>47</v>
      </c>
      <c r="F2" s="29"/>
      <c r="G2" s="29"/>
      <c r="H2" s="29"/>
      <c r="I2" s="29"/>
    </row>
    <row r="3" spans="1:9" s="20" customFormat="1" ht="30.75" customHeight="1">
      <c r="A3" s="110"/>
      <c r="B3" s="169" t="s">
        <v>222</v>
      </c>
      <c r="C3" s="169" t="s">
        <v>233</v>
      </c>
      <c r="D3" s="168" t="s">
        <v>234</v>
      </c>
      <c r="E3" s="168" t="s">
        <v>235</v>
      </c>
      <c r="F3" s="29"/>
      <c r="G3" s="29"/>
      <c r="H3" s="29"/>
      <c r="I3" s="29"/>
    </row>
    <row r="4" spans="1:5" s="82" customFormat="1" ht="12" customHeight="1">
      <c r="A4" s="75" t="s">
        <v>45</v>
      </c>
      <c r="B4" s="283">
        <v>5052242.5</v>
      </c>
      <c r="C4" s="283">
        <v>3776402</v>
      </c>
      <c r="D4" s="283">
        <v>26416.7</v>
      </c>
      <c r="E4" s="283">
        <v>1249423.8</v>
      </c>
    </row>
    <row r="5" spans="1:5" s="82" customFormat="1" ht="12" customHeight="1">
      <c r="A5" s="267" t="s">
        <v>415</v>
      </c>
      <c r="B5" s="163">
        <v>64640.7</v>
      </c>
      <c r="C5" s="163">
        <v>6830</v>
      </c>
      <c r="D5" s="163">
        <v>1087</v>
      </c>
      <c r="E5" s="163">
        <v>56723.7</v>
      </c>
    </row>
    <row r="6" spans="1:5" s="82" customFormat="1" ht="12" customHeight="1">
      <c r="A6" s="76" t="s">
        <v>44</v>
      </c>
      <c r="B6" s="163">
        <v>740303.7</v>
      </c>
      <c r="C6" s="163">
        <v>645859.2</v>
      </c>
      <c r="D6" s="163">
        <v>1982.4</v>
      </c>
      <c r="E6" s="163">
        <v>92462.1</v>
      </c>
    </row>
    <row r="7" spans="1:5" s="82" customFormat="1" ht="12" customHeight="1">
      <c r="A7" s="76" t="s">
        <v>43</v>
      </c>
      <c r="B7" s="163">
        <v>248600.6</v>
      </c>
      <c r="C7" s="163">
        <v>170030</v>
      </c>
      <c r="D7" s="163">
        <v>963.4</v>
      </c>
      <c r="E7" s="163">
        <v>77607.2</v>
      </c>
    </row>
    <row r="8" spans="1:5" s="82" customFormat="1" ht="12" customHeight="1">
      <c r="A8" s="76" t="s">
        <v>42</v>
      </c>
      <c r="B8" s="163">
        <v>562722.7</v>
      </c>
      <c r="C8" s="163">
        <v>473027.9</v>
      </c>
      <c r="D8" s="163">
        <v>1342.1</v>
      </c>
      <c r="E8" s="163">
        <v>88352.7</v>
      </c>
    </row>
    <row r="9" spans="1:5" ht="12" customHeight="1">
      <c r="A9" s="76" t="s">
        <v>41</v>
      </c>
      <c r="B9" s="163">
        <v>22203</v>
      </c>
      <c r="C9" s="163">
        <v>20331.4</v>
      </c>
      <c r="D9" s="163">
        <v>213.2</v>
      </c>
      <c r="E9" s="163">
        <v>1658.4</v>
      </c>
    </row>
    <row r="10" spans="1:5" ht="12.75">
      <c r="A10" s="76" t="s">
        <v>40</v>
      </c>
      <c r="B10" s="163">
        <v>190074.5</v>
      </c>
      <c r="C10" s="163">
        <v>148034.5</v>
      </c>
      <c r="D10" s="163">
        <v>1437.3</v>
      </c>
      <c r="E10" s="163">
        <v>40602.7</v>
      </c>
    </row>
    <row r="11" spans="1:5" ht="12.75">
      <c r="A11" s="76" t="s">
        <v>39</v>
      </c>
      <c r="B11" s="163">
        <v>141251.2</v>
      </c>
      <c r="C11" s="163">
        <v>63366</v>
      </c>
      <c r="D11" s="163">
        <v>2247.9</v>
      </c>
      <c r="E11" s="163">
        <v>75637.3</v>
      </c>
    </row>
    <row r="12" spans="1:5" ht="12.75">
      <c r="A12" s="267" t="s">
        <v>417</v>
      </c>
      <c r="B12" s="163">
        <v>384778.5</v>
      </c>
      <c r="C12" s="163">
        <v>295355.5</v>
      </c>
      <c r="D12" s="163">
        <v>2444.4</v>
      </c>
      <c r="E12" s="163">
        <v>86978.6</v>
      </c>
    </row>
    <row r="13" spans="1:5" ht="12.75">
      <c r="A13" s="76" t="s">
        <v>38</v>
      </c>
      <c r="B13" s="163">
        <v>658862.1</v>
      </c>
      <c r="C13" s="163">
        <v>604122.6</v>
      </c>
      <c r="D13" s="163">
        <v>5372.1</v>
      </c>
      <c r="E13" s="163">
        <v>49367.4</v>
      </c>
    </row>
    <row r="14" spans="1:5" ht="12.75">
      <c r="A14" s="76" t="s">
        <v>37</v>
      </c>
      <c r="B14" s="163">
        <v>576458.1</v>
      </c>
      <c r="C14" s="163">
        <v>361042.8</v>
      </c>
      <c r="D14" s="163">
        <v>573.2</v>
      </c>
      <c r="E14" s="163">
        <v>214842.1</v>
      </c>
    </row>
    <row r="15" spans="1:5" ht="12.75">
      <c r="A15" s="76" t="s">
        <v>36</v>
      </c>
      <c r="B15" s="163">
        <v>8132.4</v>
      </c>
      <c r="C15" s="163">
        <v>1069</v>
      </c>
      <c r="D15" s="163">
        <v>77.8</v>
      </c>
      <c r="E15" s="163">
        <v>6985.6</v>
      </c>
    </row>
    <row r="16" spans="1:5" ht="12.75">
      <c r="A16" s="76" t="s">
        <v>35</v>
      </c>
      <c r="B16" s="163">
        <v>1200.8</v>
      </c>
      <c r="C16" s="163">
        <v>315.3</v>
      </c>
      <c r="D16" s="163">
        <v>163.3</v>
      </c>
      <c r="E16" s="163">
        <v>722.2</v>
      </c>
    </row>
    <row r="17" spans="1:5" ht="12.75">
      <c r="A17" s="76" t="s">
        <v>34</v>
      </c>
      <c r="B17" s="163">
        <v>238107.2</v>
      </c>
      <c r="C17" s="163">
        <v>176289.8</v>
      </c>
      <c r="D17" s="163">
        <v>1322.3</v>
      </c>
      <c r="E17" s="163">
        <v>60495.1</v>
      </c>
    </row>
    <row r="18" spans="1:5" ht="12.75">
      <c r="A18" s="76" t="s">
        <v>33</v>
      </c>
      <c r="B18" s="163">
        <v>711055.8</v>
      </c>
      <c r="C18" s="163">
        <v>531268.7</v>
      </c>
      <c r="D18" s="163">
        <v>932.2</v>
      </c>
      <c r="E18" s="163">
        <v>178854.9</v>
      </c>
    </row>
    <row r="19" spans="1:5" ht="12.75">
      <c r="A19" s="76" t="s">
        <v>32</v>
      </c>
      <c r="B19" s="163">
        <v>254861</v>
      </c>
      <c r="C19" s="163">
        <v>120158.5</v>
      </c>
      <c r="D19" s="163">
        <v>3478</v>
      </c>
      <c r="E19" s="163">
        <v>131224.5</v>
      </c>
    </row>
    <row r="20" spans="1:5" ht="12.75">
      <c r="A20" s="267" t="s">
        <v>416</v>
      </c>
      <c r="B20" s="163">
        <v>22858</v>
      </c>
      <c r="C20" s="163">
        <v>16265.7</v>
      </c>
      <c r="D20" s="163">
        <v>2202.1</v>
      </c>
      <c r="E20" s="163">
        <v>4390.2</v>
      </c>
    </row>
    <row r="21" spans="1:5" ht="12.75">
      <c r="A21" s="76" t="s">
        <v>31</v>
      </c>
      <c r="B21" s="163">
        <v>84299.7</v>
      </c>
      <c r="C21" s="163">
        <v>6739.9</v>
      </c>
      <c r="D21" s="163">
        <v>578</v>
      </c>
      <c r="E21" s="163">
        <v>76981.8</v>
      </c>
    </row>
    <row r="22" spans="1:5" ht="12.75">
      <c r="A22" s="14" t="s">
        <v>421</v>
      </c>
      <c r="B22" s="163">
        <v>86.4</v>
      </c>
      <c r="C22" s="149" t="s">
        <v>0</v>
      </c>
      <c r="D22" s="149" t="s">
        <v>0</v>
      </c>
      <c r="E22" s="163">
        <v>86.4</v>
      </c>
    </row>
    <row r="23" spans="1:5" ht="12.75">
      <c r="A23" s="76" t="s">
        <v>30</v>
      </c>
      <c r="B23" s="163">
        <v>347.4</v>
      </c>
      <c r="C23" s="163">
        <v>1.6</v>
      </c>
      <c r="D23" s="149" t="s">
        <v>0</v>
      </c>
      <c r="E23" s="163">
        <v>345.8</v>
      </c>
    </row>
    <row r="24" spans="1:5" ht="12.75">
      <c r="A24" s="74" t="s">
        <v>29</v>
      </c>
      <c r="B24" s="123">
        <v>141398.7</v>
      </c>
      <c r="C24" s="123">
        <v>136293.6</v>
      </c>
      <c r="D24" s="122" t="s">
        <v>0</v>
      </c>
      <c r="E24" s="123">
        <v>5105.1</v>
      </c>
    </row>
    <row r="25" spans="1:5" ht="12.75">
      <c r="A25" s="84"/>
      <c r="B25" s="85"/>
      <c r="C25" s="85"/>
      <c r="D25" s="85"/>
      <c r="E25" s="85"/>
    </row>
    <row r="26" spans="1:5" ht="12.75">
      <c r="A26" s="26"/>
      <c r="B26" s="50"/>
      <c r="C26" s="50"/>
      <c r="D26" s="50"/>
      <c r="E26" s="50"/>
    </row>
    <row r="27" spans="1:5" ht="12.75">
      <c r="A27" s="332" t="s">
        <v>196</v>
      </c>
      <c r="B27" s="332"/>
      <c r="C27" s="332"/>
      <c r="D27" s="332"/>
      <c r="E27" s="332"/>
    </row>
    <row r="28" spans="2:5" ht="12.75">
      <c r="B28" s="30"/>
      <c r="C28" s="30"/>
      <c r="D28" s="30"/>
      <c r="E28" s="135" t="s">
        <v>47</v>
      </c>
    </row>
    <row r="29" spans="1:5" ht="22.5">
      <c r="A29" s="162"/>
      <c r="B29" s="169" t="s">
        <v>222</v>
      </c>
      <c r="C29" s="169" t="s">
        <v>233</v>
      </c>
      <c r="D29" s="168" t="s">
        <v>234</v>
      </c>
      <c r="E29" s="168" t="s">
        <v>235</v>
      </c>
    </row>
    <row r="30" spans="1:5" ht="12.75">
      <c r="A30" s="75" t="s">
        <v>45</v>
      </c>
      <c r="B30" s="283">
        <v>5028516.3</v>
      </c>
      <c r="C30" s="283">
        <v>3766669.8</v>
      </c>
      <c r="D30" s="283">
        <v>24609.2</v>
      </c>
      <c r="E30" s="283">
        <v>1237237.3</v>
      </c>
    </row>
    <row r="31" spans="1:5" ht="12.75">
      <c r="A31" s="267" t="s">
        <v>415</v>
      </c>
      <c r="B31" s="163">
        <v>64526.6</v>
      </c>
      <c r="C31" s="149" t="s">
        <v>218</v>
      </c>
      <c r="D31" s="163">
        <v>1042</v>
      </c>
      <c r="E31" s="163">
        <v>56654.6</v>
      </c>
    </row>
    <row r="32" spans="1:5" ht="12.75">
      <c r="A32" s="76" t="s">
        <v>44</v>
      </c>
      <c r="B32" s="163">
        <v>736913.6</v>
      </c>
      <c r="C32" s="163">
        <v>645538.2</v>
      </c>
      <c r="D32" s="163">
        <v>1402.4</v>
      </c>
      <c r="E32" s="163">
        <v>89973</v>
      </c>
    </row>
    <row r="33" spans="1:5" ht="12.75">
      <c r="A33" s="76" t="s">
        <v>43</v>
      </c>
      <c r="B33" s="163">
        <v>247761.3</v>
      </c>
      <c r="C33" s="163">
        <v>170030</v>
      </c>
      <c r="D33" s="163">
        <v>688</v>
      </c>
      <c r="E33" s="163">
        <v>77043.3</v>
      </c>
    </row>
    <row r="34" spans="1:5" ht="12.75">
      <c r="A34" s="76" t="s">
        <v>42</v>
      </c>
      <c r="B34" s="163">
        <v>560550.8</v>
      </c>
      <c r="C34" s="163">
        <v>470856</v>
      </c>
      <c r="D34" s="163">
        <v>1342.1</v>
      </c>
      <c r="E34" s="163">
        <v>88352.7</v>
      </c>
    </row>
    <row r="35" spans="1:5" ht="12.75">
      <c r="A35" s="76" t="s">
        <v>41</v>
      </c>
      <c r="B35" s="163">
        <v>22203</v>
      </c>
      <c r="C35" s="163">
        <v>20331.4</v>
      </c>
      <c r="D35" s="163">
        <v>213.2</v>
      </c>
      <c r="E35" s="163">
        <v>1658.4</v>
      </c>
    </row>
    <row r="36" spans="1:5" ht="12.75">
      <c r="A36" s="76" t="s">
        <v>40</v>
      </c>
      <c r="B36" s="163">
        <v>189884.9</v>
      </c>
      <c r="C36" s="163">
        <v>148034.5</v>
      </c>
      <c r="D36" s="163">
        <v>1437.3</v>
      </c>
      <c r="E36" s="163">
        <v>40413.1</v>
      </c>
    </row>
    <row r="37" spans="1:5" ht="12.75">
      <c r="A37" s="76" t="s">
        <v>39</v>
      </c>
      <c r="B37" s="163">
        <v>139713.9</v>
      </c>
      <c r="C37" s="163">
        <v>63366</v>
      </c>
      <c r="D37" s="163">
        <v>2247.3</v>
      </c>
      <c r="E37" s="163">
        <v>74100.6</v>
      </c>
    </row>
    <row r="38" spans="1:5" ht="12.75">
      <c r="A38" s="267" t="s">
        <v>417</v>
      </c>
      <c r="B38" s="163">
        <v>384778.5</v>
      </c>
      <c r="C38" s="163">
        <v>295355.5</v>
      </c>
      <c r="D38" s="163">
        <v>2444.4</v>
      </c>
      <c r="E38" s="163">
        <v>86978.6</v>
      </c>
    </row>
    <row r="39" spans="1:5" ht="12.75">
      <c r="A39" s="76" t="s">
        <v>38</v>
      </c>
      <c r="B39" s="163">
        <v>652310.3</v>
      </c>
      <c r="C39" s="163">
        <v>598472.6</v>
      </c>
      <c r="D39" s="163">
        <v>5368.9</v>
      </c>
      <c r="E39" s="163">
        <v>48468.8</v>
      </c>
    </row>
    <row r="40" spans="1:5" ht="12.75">
      <c r="A40" s="76" t="s">
        <v>37</v>
      </c>
      <c r="B40" s="163">
        <v>576398.7</v>
      </c>
      <c r="C40" s="163">
        <v>361042.8</v>
      </c>
      <c r="D40" s="163">
        <v>572.6</v>
      </c>
      <c r="E40" s="163">
        <v>214783.3</v>
      </c>
    </row>
    <row r="41" spans="1:5" ht="12.75">
      <c r="A41" s="76" t="s">
        <v>36</v>
      </c>
      <c r="B41" s="163">
        <v>8094.7</v>
      </c>
      <c r="C41" s="163">
        <v>1069</v>
      </c>
      <c r="D41" s="163">
        <v>77.8</v>
      </c>
      <c r="E41" s="163">
        <v>6947.9</v>
      </c>
    </row>
    <row r="42" spans="1:5" ht="12.75">
      <c r="A42" s="76" t="s">
        <v>35</v>
      </c>
      <c r="B42" s="163">
        <v>753.6</v>
      </c>
      <c r="C42" s="149" t="s">
        <v>218</v>
      </c>
      <c r="D42" s="163">
        <v>163.3</v>
      </c>
      <c r="E42" s="163">
        <v>563.2</v>
      </c>
    </row>
    <row r="43" spans="1:5" ht="12.75">
      <c r="A43" s="76" t="s">
        <v>34</v>
      </c>
      <c r="B43" s="163">
        <v>236880.2</v>
      </c>
      <c r="C43" s="163">
        <v>175749.8</v>
      </c>
      <c r="D43" s="163">
        <v>1322.3</v>
      </c>
      <c r="E43" s="163">
        <v>59808.1</v>
      </c>
    </row>
    <row r="44" spans="1:5" ht="12.75">
      <c r="A44" s="76" t="s">
        <v>33</v>
      </c>
      <c r="B44" s="163">
        <v>705735</v>
      </c>
      <c r="C44" s="163">
        <v>530507.6</v>
      </c>
      <c r="D44" s="163">
        <v>228.8</v>
      </c>
      <c r="E44" s="163">
        <v>174998.6</v>
      </c>
    </row>
    <row r="45" spans="1:5" ht="12.75">
      <c r="A45" s="76" t="s">
        <v>32</v>
      </c>
      <c r="B45" s="163">
        <v>253449.9</v>
      </c>
      <c r="C45" s="163">
        <v>120158.5</v>
      </c>
      <c r="D45" s="163">
        <v>3478</v>
      </c>
      <c r="E45" s="163">
        <v>129813.4</v>
      </c>
    </row>
    <row r="46" spans="1:5" ht="12.75">
      <c r="A46" s="267" t="s">
        <v>416</v>
      </c>
      <c r="B46" s="163">
        <v>22858</v>
      </c>
      <c r="C46" s="163">
        <v>16265.7</v>
      </c>
      <c r="D46" s="163">
        <v>2202.1</v>
      </c>
      <c r="E46" s="163">
        <v>4390.2</v>
      </c>
    </row>
    <row r="47" spans="1:5" ht="12.75">
      <c r="A47" s="76" t="s">
        <v>31</v>
      </c>
      <c r="B47" s="163">
        <v>83954.3</v>
      </c>
      <c r="C47" s="163">
        <v>6739.9</v>
      </c>
      <c r="D47" s="163">
        <v>378.7</v>
      </c>
      <c r="E47" s="163">
        <v>76835.7</v>
      </c>
    </row>
    <row r="48" spans="1:5" ht="12.75">
      <c r="A48" s="14" t="s">
        <v>421</v>
      </c>
      <c r="B48" s="163">
        <v>2.9</v>
      </c>
      <c r="C48" s="149" t="s">
        <v>0</v>
      </c>
      <c r="D48" s="149" t="s">
        <v>0</v>
      </c>
      <c r="E48" s="163">
        <v>2.9</v>
      </c>
    </row>
    <row r="49" spans="1:5" ht="12.75">
      <c r="A49" s="76" t="s">
        <v>30</v>
      </c>
      <c r="B49" s="163">
        <v>347.4</v>
      </c>
      <c r="C49" s="163">
        <v>1.6</v>
      </c>
      <c r="D49" s="149" t="s">
        <v>0</v>
      </c>
      <c r="E49" s="163">
        <v>345.8</v>
      </c>
    </row>
    <row r="50" spans="1:5" ht="12.75">
      <c r="A50" s="74" t="s">
        <v>29</v>
      </c>
      <c r="B50" s="123">
        <v>141398.7</v>
      </c>
      <c r="C50" s="123">
        <v>136293.6</v>
      </c>
      <c r="D50" s="122" t="s">
        <v>0</v>
      </c>
      <c r="E50" s="123">
        <v>5105.1</v>
      </c>
    </row>
    <row r="53" spans="1:5" ht="12.75">
      <c r="A53" s="334" t="s">
        <v>197</v>
      </c>
      <c r="B53" s="334"/>
      <c r="C53" s="334"/>
      <c r="D53" s="334"/>
      <c r="E53" s="334"/>
    </row>
    <row r="54" spans="2:5" ht="12.75">
      <c r="B54" s="30"/>
      <c r="C54" s="30"/>
      <c r="D54" s="30"/>
      <c r="E54" s="29" t="s">
        <v>48</v>
      </c>
    </row>
    <row r="55" spans="1:5" ht="22.5">
      <c r="A55" s="162"/>
      <c r="B55" s="169" t="s">
        <v>222</v>
      </c>
      <c r="C55" s="169" t="s">
        <v>233</v>
      </c>
      <c r="D55" s="168" t="s">
        <v>234</v>
      </c>
      <c r="E55" s="168" t="s">
        <v>235</v>
      </c>
    </row>
    <row r="56" spans="1:5" ht="12.75">
      <c r="A56" s="75" t="s">
        <v>45</v>
      </c>
      <c r="B56" s="282">
        <v>227</v>
      </c>
      <c r="C56" s="282">
        <v>266</v>
      </c>
      <c r="D56" s="282">
        <v>128</v>
      </c>
      <c r="E56" s="282">
        <v>160</v>
      </c>
    </row>
    <row r="57" spans="1:5" ht="12.75">
      <c r="A57" s="267" t="s">
        <v>415</v>
      </c>
      <c r="B57" s="150">
        <v>195</v>
      </c>
      <c r="C57" s="150">
        <v>297</v>
      </c>
      <c r="D57" s="150">
        <v>137</v>
      </c>
      <c r="E57" s="150">
        <v>189</v>
      </c>
    </row>
    <row r="58" spans="1:5" ht="12.75">
      <c r="A58" s="76" t="s">
        <v>44</v>
      </c>
      <c r="B58" s="150">
        <v>266</v>
      </c>
      <c r="C58" s="150">
        <v>300</v>
      </c>
      <c r="D58" s="150">
        <v>236</v>
      </c>
      <c r="E58" s="150">
        <v>147</v>
      </c>
    </row>
    <row r="59" spans="1:5" ht="12.75">
      <c r="A59" s="76" t="s">
        <v>43</v>
      </c>
      <c r="B59" s="150">
        <v>224</v>
      </c>
      <c r="C59" s="150">
        <v>264</v>
      </c>
      <c r="D59" s="150">
        <v>121</v>
      </c>
      <c r="E59" s="150">
        <v>169</v>
      </c>
    </row>
    <row r="60" spans="1:5" ht="12.75">
      <c r="A60" s="76" t="s">
        <v>42</v>
      </c>
      <c r="B60" s="150">
        <v>195</v>
      </c>
      <c r="C60" s="150">
        <v>191</v>
      </c>
      <c r="D60" s="150">
        <v>183</v>
      </c>
      <c r="E60" s="150">
        <v>223</v>
      </c>
    </row>
    <row r="61" spans="1:5" ht="12.75">
      <c r="A61" s="76" t="s">
        <v>41</v>
      </c>
      <c r="B61" s="150">
        <v>197</v>
      </c>
      <c r="C61" s="150">
        <v>226</v>
      </c>
      <c r="D61" s="150">
        <v>79</v>
      </c>
      <c r="E61" s="150">
        <v>82</v>
      </c>
    </row>
    <row r="62" spans="1:5" ht="12.75">
      <c r="A62" s="76" t="s">
        <v>40</v>
      </c>
      <c r="B62" s="150">
        <v>267</v>
      </c>
      <c r="C62" s="150">
        <v>331</v>
      </c>
      <c r="D62" s="150">
        <v>97</v>
      </c>
      <c r="E62" s="150">
        <v>163</v>
      </c>
    </row>
    <row r="63" spans="1:5" ht="12.75">
      <c r="A63" s="76" t="s">
        <v>39</v>
      </c>
      <c r="B63" s="150">
        <v>157</v>
      </c>
      <c r="C63" s="150">
        <v>208</v>
      </c>
      <c r="D63" s="150">
        <v>93</v>
      </c>
      <c r="E63" s="150">
        <v>132</v>
      </c>
    </row>
    <row r="64" spans="1:5" ht="12.75">
      <c r="A64" s="267" t="s">
        <v>417</v>
      </c>
      <c r="B64" s="150">
        <v>196</v>
      </c>
      <c r="C64" s="150">
        <v>203</v>
      </c>
      <c r="D64" s="150">
        <v>166</v>
      </c>
      <c r="E64" s="150">
        <v>176</v>
      </c>
    </row>
    <row r="65" spans="1:5" ht="12.75">
      <c r="A65" s="76" t="s">
        <v>38</v>
      </c>
      <c r="B65" s="150">
        <v>278</v>
      </c>
      <c r="C65" s="150">
        <v>293</v>
      </c>
      <c r="D65" s="150">
        <v>171</v>
      </c>
      <c r="E65" s="150">
        <v>181</v>
      </c>
    </row>
    <row r="66" spans="1:5" ht="12.75">
      <c r="A66" s="76" t="s">
        <v>37</v>
      </c>
      <c r="B66" s="150">
        <v>210</v>
      </c>
      <c r="C66" s="150">
        <v>278</v>
      </c>
      <c r="D66" s="150">
        <v>128</v>
      </c>
      <c r="E66" s="150">
        <v>149</v>
      </c>
    </row>
    <row r="67" spans="1:5" ht="12.75">
      <c r="A67" s="76" t="s">
        <v>36</v>
      </c>
      <c r="B67" s="150">
        <v>158</v>
      </c>
      <c r="C67" s="216">
        <v>231</v>
      </c>
      <c r="D67" s="150">
        <v>83</v>
      </c>
      <c r="E67" s="150">
        <v>147</v>
      </c>
    </row>
    <row r="68" spans="1:5" ht="12.75">
      <c r="A68" s="76" t="s">
        <v>35</v>
      </c>
      <c r="B68" s="150">
        <v>92</v>
      </c>
      <c r="C68" s="150">
        <v>191</v>
      </c>
      <c r="D68" s="150">
        <v>91</v>
      </c>
      <c r="E68" s="150">
        <v>90</v>
      </c>
    </row>
    <row r="69" spans="1:5" ht="12.75">
      <c r="A69" s="76" t="s">
        <v>34</v>
      </c>
      <c r="B69" s="150">
        <v>247</v>
      </c>
      <c r="C69" s="150">
        <v>333</v>
      </c>
      <c r="D69" s="150">
        <v>130</v>
      </c>
      <c r="E69" s="150">
        <v>142</v>
      </c>
    </row>
    <row r="70" spans="1:5" ht="12.75">
      <c r="A70" s="76" t="s">
        <v>33</v>
      </c>
      <c r="B70" s="150">
        <v>232</v>
      </c>
      <c r="C70" s="150">
        <v>300</v>
      </c>
      <c r="D70" s="150">
        <v>135</v>
      </c>
      <c r="E70" s="150">
        <v>138</v>
      </c>
    </row>
    <row r="71" spans="1:5" ht="12.75">
      <c r="A71" s="76" t="s">
        <v>32</v>
      </c>
      <c r="B71" s="150">
        <v>221</v>
      </c>
      <c r="C71" s="150">
        <v>276</v>
      </c>
      <c r="D71" s="150">
        <v>143</v>
      </c>
      <c r="E71" s="150">
        <v>189</v>
      </c>
    </row>
    <row r="72" spans="1:5" ht="12.75">
      <c r="A72" s="267" t="s">
        <v>416</v>
      </c>
      <c r="B72" s="150">
        <v>214</v>
      </c>
      <c r="C72" s="150">
        <v>312</v>
      </c>
      <c r="D72" s="150">
        <v>79</v>
      </c>
      <c r="E72" s="150">
        <v>165</v>
      </c>
    </row>
    <row r="73" spans="1:5" ht="12.75">
      <c r="A73" s="76" t="s">
        <v>31</v>
      </c>
      <c r="B73" s="150">
        <v>179</v>
      </c>
      <c r="C73" s="150">
        <v>269</v>
      </c>
      <c r="D73" s="150">
        <v>66</v>
      </c>
      <c r="E73" s="150">
        <v>176</v>
      </c>
    </row>
    <row r="74" spans="1:5" ht="12.75">
      <c r="A74" s="14" t="s">
        <v>421</v>
      </c>
      <c r="B74" s="150">
        <v>66</v>
      </c>
      <c r="C74" s="149" t="s">
        <v>0</v>
      </c>
      <c r="D74" s="149" t="s">
        <v>0</v>
      </c>
      <c r="E74" s="150">
        <v>66</v>
      </c>
    </row>
    <row r="75" spans="1:5" ht="12.75">
      <c r="A75" s="76" t="s">
        <v>30</v>
      </c>
      <c r="B75" s="150">
        <v>65</v>
      </c>
      <c r="C75" s="150">
        <v>52</v>
      </c>
      <c r="D75" s="149" t="s">
        <v>0</v>
      </c>
      <c r="E75" s="150">
        <v>65</v>
      </c>
    </row>
    <row r="76" spans="1:5" ht="12.75">
      <c r="A76" s="74" t="s">
        <v>29</v>
      </c>
      <c r="B76" s="147">
        <v>296</v>
      </c>
      <c r="C76" s="147">
        <v>309</v>
      </c>
      <c r="D76" s="122" t="s">
        <v>0</v>
      </c>
      <c r="E76" s="147">
        <v>139</v>
      </c>
    </row>
    <row r="79" spans="1:5" ht="12.75">
      <c r="A79" s="334" t="s">
        <v>198</v>
      </c>
      <c r="B79" s="334"/>
      <c r="C79" s="334"/>
      <c r="D79" s="334"/>
      <c r="E79" s="334"/>
    </row>
    <row r="80" spans="2:5" ht="12.75">
      <c r="B80" s="30"/>
      <c r="C80" s="30"/>
      <c r="D80" s="30"/>
      <c r="E80" s="221" t="s">
        <v>47</v>
      </c>
    </row>
    <row r="81" spans="1:5" ht="22.5">
      <c r="A81" s="162"/>
      <c r="B81" s="169" t="s">
        <v>222</v>
      </c>
      <c r="C81" s="169" t="s">
        <v>233</v>
      </c>
      <c r="D81" s="168" t="s">
        <v>234</v>
      </c>
      <c r="E81" s="168" t="s">
        <v>235</v>
      </c>
    </row>
    <row r="82" spans="1:5" ht="12.75">
      <c r="A82" s="105" t="s">
        <v>45</v>
      </c>
      <c r="B82" s="166">
        <v>5223.2</v>
      </c>
      <c r="C82" s="166">
        <v>142.6</v>
      </c>
      <c r="D82" s="166">
        <v>174.6</v>
      </c>
      <c r="E82" s="166">
        <v>4906</v>
      </c>
    </row>
    <row r="83" spans="1:5" ht="12.75">
      <c r="A83" s="267" t="s">
        <v>415</v>
      </c>
      <c r="B83" s="166">
        <v>34</v>
      </c>
      <c r="C83" s="121" t="s">
        <v>0</v>
      </c>
      <c r="D83" s="166">
        <v>15</v>
      </c>
      <c r="E83" s="166">
        <v>19</v>
      </c>
    </row>
    <row r="84" spans="1:5" ht="12.75">
      <c r="A84" s="14" t="s">
        <v>44</v>
      </c>
      <c r="B84" s="166">
        <v>1498.8</v>
      </c>
      <c r="C84" s="166">
        <v>95.6</v>
      </c>
      <c r="D84" s="121" t="s">
        <v>0</v>
      </c>
      <c r="E84" s="166">
        <v>1403.2</v>
      </c>
    </row>
    <row r="85" spans="1:5" ht="12.75">
      <c r="A85" s="14" t="s">
        <v>43</v>
      </c>
      <c r="B85" s="166">
        <v>272.3</v>
      </c>
      <c r="C85" s="121" t="s">
        <v>0</v>
      </c>
      <c r="D85" s="166">
        <v>39</v>
      </c>
      <c r="E85" s="166">
        <v>233.3</v>
      </c>
    </row>
    <row r="86" spans="1:5" ht="12.75">
      <c r="A86" s="14" t="s">
        <v>40</v>
      </c>
      <c r="B86" s="166">
        <v>91.8</v>
      </c>
      <c r="C86" s="121" t="s">
        <v>0</v>
      </c>
      <c r="D86" s="121" t="s">
        <v>0</v>
      </c>
      <c r="E86" s="166">
        <v>91.8</v>
      </c>
    </row>
    <row r="87" spans="1:5" ht="12.75">
      <c r="A87" s="14" t="s">
        <v>39</v>
      </c>
      <c r="B87" s="166">
        <v>257.3</v>
      </c>
      <c r="C87" s="121" t="s">
        <v>0</v>
      </c>
      <c r="D87" s="121" t="s">
        <v>0</v>
      </c>
      <c r="E87" s="166">
        <v>257.3</v>
      </c>
    </row>
    <row r="88" spans="1:5" ht="12.75">
      <c r="A88" s="14" t="s">
        <v>38</v>
      </c>
      <c r="B88" s="166">
        <v>98.1</v>
      </c>
      <c r="C88" s="121" t="s">
        <v>0</v>
      </c>
      <c r="D88" s="166">
        <v>1.2</v>
      </c>
      <c r="E88" s="166">
        <v>96.9</v>
      </c>
    </row>
    <row r="89" spans="1:5" ht="12.75">
      <c r="A89" s="14" t="s">
        <v>37</v>
      </c>
      <c r="B89" s="166">
        <v>21.9</v>
      </c>
      <c r="C89" s="121" t="s">
        <v>0</v>
      </c>
      <c r="D89" s="166">
        <v>0.4</v>
      </c>
      <c r="E89" s="166">
        <v>21.5</v>
      </c>
    </row>
    <row r="90" spans="1:5" ht="12.75">
      <c r="A90" s="14" t="s">
        <v>36</v>
      </c>
      <c r="B90" s="166">
        <v>15</v>
      </c>
      <c r="C90" s="121" t="s">
        <v>0</v>
      </c>
      <c r="D90" s="121" t="s">
        <v>0</v>
      </c>
      <c r="E90" s="166">
        <v>15</v>
      </c>
    </row>
    <row r="91" spans="1:5" ht="12.75">
      <c r="A91" s="14" t="s">
        <v>34</v>
      </c>
      <c r="B91" s="166">
        <v>224</v>
      </c>
      <c r="C91" s="121" t="s">
        <v>0</v>
      </c>
      <c r="D91" s="121" t="s">
        <v>0</v>
      </c>
      <c r="E91" s="166">
        <v>224</v>
      </c>
    </row>
    <row r="92" spans="1:5" ht="12.75">
      <c r="A92" s="14" t="s">
        <v>33</v>
      </c>
      <c r="B92" s="166">
        <v>2329.8</v>
      </c>
      <c r="C92" s="121" t="s">
        <v>218</v>
      </c>
      <c r="D92" s="166">
        <v>116.5</v>
      </c>
      <c r="E92" s="166">
        <v>2166.3</v>
      </c>
    </row>
    <row r="93" spans="1:5" ht="12.75">
      <c r="A93" s="14" t="s">
        <v>32</v>
      </c>
      <c r="B93" s="166">
        <v>267.1</v>
      </c>
      <c r="C93" s="121" t="s">
        <v>0</v>
      </c>
      <c r="D93" s="121" t="s">
        <v>0</v>
      </c>
      <c r="E93" s="166">
        <v>267.1</v>
      </c>
    </row>
    <row r="94" spans="1:5" ht="12.75">
      <c r="A94" s="16" t="s">
        <v>31</v>
      </c>
      <c r="B94" s="123">
        <v>113.1</v>
      </c>
      <c r="C94" s="122" t="s">
        <v>0</v>
      </c>
      <c r="D94" s="123">
        <v>2.5</v>
      </c>
      <c r="E94" s="123">
        <v>110.6</v>
      </c>
    </row>
    <row r="97" spans="1:5" ht="12.75">
      <c r="A97" s="332" t="s">
        <v>199</v>
      </c>
      <c r="B97" s="332"/>
      <c r="C97" s="332"/>
      <c r="D97" s="332"/>
      <c r="E97" s="332"/>
    </row>
    <row r="98" spans="2:5" ht="12.75">
      <c r="B98" s="30"/>
      <c r="C98" s="30"/>
      <c r="D98" s="30"/>
      <c r="E98" s="221" t="s">
        <v>47</v>
      </c>
    </row>
    <row r="99" spans="1:5" ht="22.5">
      <c r="A99" s="162"/>
      <c r="B99" s="169" t="s">
        <v>222</v>
      </c>
      <c r="C99" s="169" t="s">
        <v>233</v>
      </c>
      <c r="D99" s="168" t="s">
        <v>234</v>
      </c>
      <c r="E99" s="168" t="s">
        <v>235</v>
      </c>
    </row>
    <row r="100" spans="1:5" ht="12.75">
      <c r="A100" s="28" t="s">
        <v>45</v>
      </c>
      <c r="B100" s="166">
        <v>5135.6</v>
      </c>
      <c r="C100" s="166">
        <v>939.5</v>
      </c>
      <c r="D100" s="166">
        <v>111.8</v>
      </c>
      <c r="E100" s="166">
        <v>4084.3</v>
      </c>
    </row>
    <row r="101" spans="1:5" ht="12.75">
      <c r="A101" s="267" t="s">
        <v>415</v>
      </c>
      <c r="B101" s="166">
        <v>73</v>
      </c>
      <c r="C101" s="121" t="s">
        <v>0</v>
      </c>
      <c r="D101" s="166">
        <v>30</v>
      </c>
      <c r="E101" s="166">
        <v>43</v>
      </c>
    </row>
    <row r="102" spans="1:5" ht="12.75">
      <c r="A102" s="26" t="s">
        <v>44</v>
      </c>
      <c r="B102" s="166">
        <v>1243.4</v>
      </c>
      <c r="C102" s="166">
        <v>225.4</v>
      </c>
      <c r="D102" s="121" t="s">
        <v>0</v>
      </c>
      <c r="E102" s="166">
        <v>1018</v>
      </c>
    </row>
    <row r="103" spans="1:5" ht="12.75">
      <c r="A103" s="26" t="s">
        <v>43</v>
      </c>
      <c r="B103" s="166">
        <v>236.8</v>
      </c>
      <c r="C103" s="121" t="s">
        <v>0</v>
      </c>
      <c r="D103" s="166">
        <v>34</v>
      </c>
      <c r="E103" s="166">
        <v>202.8</v>
      </c>
    </row>
    <row r="104" spans="1:5" ht="12.75">
      <c r="A104" s="26" t="s">
        <v>40</v>
      </c>
      <c r="B104" s="166">
        <v>97.8</v>
      </c>
      <c r="C104" s="121" t="s">
        <v>0</v>
      </c>
      <c r="D104" s="121" t="s">
        <v>0</v>
      </c>
      <c r="E104" s="166">
        <v>97.8</v>
      </c>
    </row>
    <row r="105" spans="1:5" ht="12.75">
      <c r="A105" s="26" t="s">
        <v>39</v>
      </c>
      <c r="B105" s="166">
        <v>192.9</v>
      </c>
      <c r="C105" s="121" t="s">
        <v>0</v>
      </c>
      <c r="D105" s="121" t="s">
        <v>0</v>
      </c>
      <c r="E105" s="166">
        <v>192.9</v>
      </c>
    </row>
    <row r="106" spans="1:5" ht="12.75">
      <c r="A106" s="26" t="s">
        <v>38</v>
      </c>
      <c r="B106" s="166">
        <v>68.7</v>
      </c>
      <c r="C106" s="121" t="s">
        <v>0</v>
      </c>
      <c r="D106" s="166">
        <v>1.7</v>
      </c>
      <c r="E106" s="166">
        <v>67</v>
      </c>
    </row>
    <row r="107" spans="1:5" ht="12.75">
      <c r="A107" s="26" t="s">
        <v>37</v>
      </c>
      <c r="B107" s="166">
        <v>28.1</v>
      </c>
      <c r="C107" s="121" t="s">
        <v>0</v>
      </c>
      <c r="D107" s="166">
        <v>0.1</v>
      </c>
      <c r="E107" s="166">
        <v>28</v>
      </c>
    </row>
    <row r="108" spans="1:5" ht="12.75">
      <c r="A108" s="26" t="s">
        <v>36</v>
      </c>
      <c r="B108" s="166">
        <v>3.6</v>
      </c>
      <c r="C108" s="121" t="s">
        <v>0</v>
      </c>
      <c r="D108" s="121" t="s">
        <v>0</v>
      </c>
      <c r="E108" s="166">
        <v>3.6</v>
      </c>
    </row>
    <row r="109" spans="1:5" ht="12.75">
      <c r="A109" s="26" t="s">
        <v>34</v>
      </c>
      <c r="B109" s="166">
        <v>463</v>
      </c>
      <c r="C109" s="121" t="s">
        <v>0</v>
      </c>
      <c r="D109" s="121" t="s">
        <v>0</v>
      </c>
      <c r="E109" s="166">
        <v>463</v>
      </c>
    </row>
    <row r="110" spans="1:5" ht="12.75">
      <c r="A110" s="14" t="s">
        <v>33</v>
      </c>
      <c r="B110" s="166">
        <v>2380.9</v>
      </c>
      <c r="C110" s="166">
        <v>714.1</v>
      </c>
      <c r="D110" s="166">
        <v>46</v>
      </c>
      <c r="E110" s="166">
        <v>1620.8</v>
      </c>
    </row>
    <row r="111" spans="1:5" ht="12.75">
      <c r="A111" s="14" t="s">
        <v>32</v>
      </c>
      <c r="B111" s="163">
        <v>318</v>
      </c>
      <c r="C111" s="149" t="s">
        <v>0</v>
      </c>
      <c r="D111" s="149" t="s">
        <v>0</v>
      </c>
      <c r="E111" s="163">
        <v>318</v>
      </c>
    </row>
    <row r="112" spans="1:5" ht="12.75">
      <c r="A112" s="16" t="s">
        <v>31</v>
      </c>
      <c r="B112" s="123">
        <v>29.4</v>
      </c>
      <c r="C112" s="122" t="s">
        <v>0</v>
      </c>
      <c r="D112" s="122" t="s">
        <v>0</v>
      </c>
      <c r="E112" s="123">
        <v>29.4</v>
      </c>
    </row>
    <row r="115" spans="1:5" ht="12.75">
      <c r="A115" s="309" t="s">
        <v>200</v>
      </c>
      <c r="B115" s="309"/>
      <c r="C115" s="309"/>
      <c r="D115" s="309"/>
      <c r="E115" s="309"/>
    </row>
    <row r="116" spans="2:5" ht="12.75">
      <c r="B116" s="30"/>
      <c r="C116" s="30"/>
      <c r="D116" s="20"/>
      <c r="E116" s="221" t="s">
        <v>47</v>
      </c>
    </row>
    <row r="117" spans="1:5" ht="22.5">
      <c r="A117" s="162"/>
      <c r="B117" s="169" t="s">
        <v>222</v>
      </c>
      <c r="C117" s="169" t="s">
        <v>233</v>
      </c>
      <c r="D117" s="168" t="s">
        <v>234</v>
      </c>
      <c r="E117" s="168" t="s">
        <v>235</v>
      </c>
    </row>
    <row r="118" spans="1:5" ht="12.75">
      <c r="A118" s="28" t="s">
        <v>45</v>
      </c>
      <c r="B118" s="283">
        <v>13367.4</v>
      </c>
      <c r="C118" s="283">
        <v>8650.1</v>
      </c>
      <c r="D118" s="283">
        <v>1521.1</v>
      </c>
      <c r="E118" s="283">
        <v>3196.2</v>
      </c>
    </row>
    <row r="119" spans="1:5" ht="12.75">
      <c r="A119" s="267" t="s">
        <v>415</v>
      </c>
      <c r="B119" s="163">
        <v>7.1</v>
      </c>
      <c r="C119" s="149" t="s">
        <v>0</v>
      </c>
      <c r="D119" s="149" t="s">
        <v>0</v>
      </c>
      <c r="E119" s="163">
        <v>7.1</v>
      </c>
    </row>
    <row r="120" spans="1:5" ht="12.75">
      <c r="A120" s="26" t="s">
        <v>44</v>
      </c>
      <c r="B120" s="163">
        <v>647.9</v>
      </c>
      <c r="C120" s="149" t="s">
        <v>0</v>
      </c>
      <c r="D120" s="163">
        <v>580</v>
      </c>
      <c r="E120" s="163">
        <v>67.9</v>
      </c>
    </row>
    <row r="121" spans="1:5" ht="12.75">
      <c r="A121" s="26" t="s">
        <v>43</v>
      </c>
      <c r="B121" s="163">
        <v>330.2</v>
      </c>
      <c r="C121" s="149" t="s">
        <v>0</v>
      </c>
      <c r="D121" s="163">
        <v>202.4</v>
      </c>
      <c r="E121" s="163">
        <v>127.8</v>
      </c>
    </row>
    <row r="122" spans="1:5" ht="12.75">
      <c r="A122" s="26" t="s">
        <v>42</v>
      </c>
      <c r="B122" s="163">
        <v>2171.9</v>
      </c>
      <c r="C122" s="163">
        <v>2171.9</v>
      </c>
      <c r="D122" s="149" t="s">
        <v>0</v>
      </c>
      <c r="E122" s="149" t="s">
        <v>0</v>
      </c>
    </row>
    <row r="123" spans="1:5" ht="12.75">
      <c r="A123" s="26" t="s">
        <v>39</v>
      </c>
      <c r="B123" s="163">
        <v>1087.1</v>
      </c>
      <c r="C123" s="149" t="s">
        <v>0</v>
      </c>
      <c r="D123" s="163">
        <v>0.6</v>
      </c>
      <c r="E123" s="163">
        <v>1086.5</v>
      </c>
    </row>
    <row r="124" spans="1:5" ht="12.75">
      <c r="A124" s="26" t="s">
        <v>38</v>
      </c>
      <c r="B124" s="163">
        <v>6385</v>
      </c>
      <c r="C124" s="163">
        <v>5650</v>
      </c>
      <c r="D124" s="163">
        <v>0.3</v>
      </c>
      <c r="E124" s="163">
        <v>734.7</v>
      </c>
    </row>
    <row r="125" spans="1:5" ht="12.75">
      <c r="A125" s="26" t="s">
        <v>37</v>
      </c>
      <c r="B125" s="163">
        <v>9.4</v>
      </c>
      <c r="C125" s="149" t="s">
        <v>0</v>
      </c>
      <c r="D125" s="163">
        <v>0.1</v>
      </c>
      <c r="E125" s="163">
        <v>9.3</v>
      </c>
    </row>
    <row r="126" spans="1:5" ht="12.75">
      <c r="A126" s="26" t="s">
        <v>36</v>
      </c>
      <c r="B126" s="163">
        <v>19.1</v>
      </c>
      <c r="C126" s="149" t="s">
        <v>0</v>
      </c>
      <c r="D126" s="149" t="s">
        <v>0</v>
      </c>
      <c r="E126" s="163">
        <v>19.1</v>
      </c>
    </row>
    <row r="127" spans="1:5" ht="12.75">
      <c r="A127" s="14" t="s">
        <v>35</v>
      </c>
      <c r="B127" s="163">
        <v>447.2</v>
      </c>
      <c r="C127" s="163">
        <v>288.2</v>
      </c>
      <c r="D127" s="149" t="s">
        <v>0</v>
      </c>
      <c r="E127" s="163">
        <v>159</v>
      </c>
    </row>
    <row r="128" spans="1:5" ht="12.75">
      <c r="A128" s="31" t="s">
        <v>34</v>
      </c>
      <c r="B128" s="163">
        <v>540</v>
      </c>
      <c r="C128" s="163">
        <v>540</v>
      </c>
      <c r="D128" s="149" t="s">
        <v>0</v>
      </c>
      <c r="E128" s="149" t="s">
        <v>0</v>
      </c>
    </row>
    <row r="129" spans="1:5" ht="12.75">
      <c r="A129" s="31" t="s">
        <v>33</v>
      </c>
      <c r="B129" s="163">
        <v>610.1</v>
      </c>
      <c r="C129" s="149" t="s">
        <v>0</v>
      </c>
      <c r="D129" s="163">
        <v>540.9</v>
      </c>
      <c r="E129" s="163">
        <v>69.2</v>
      </c>
    </row>
    <row r="130" spans="1:5" ht="12.75">
      <c r="A130" s="31" t="s">
        <v>219</v>
      </c>
      <c r="B130" s="163">
        <v>826</v>
      </c>
      <c r="C130" s="149" t="s">
        <v>0</v>
      </c>
      <c r="D130" s="149" t="s">
        <v>0</v>
      </c>
      <c r="E130" s="163">
        <v>826</v>
      </c>
    </row>
    <row r="131" spans="1:5" ht="12.75">
      <c r="A131" s="31" t="s">
        <v>31</v>
      </c>
      <c r="B131" s="163">
        <v>202.9</v>
      </c>
      <c r="C131" s="149" t="s">
        <v>0</v>
      </c>
      <c r="D131" s="163">
        <v>196.8</v>
      </c>
      <c r="E131" s="163">
        <v>6.1</v>
      </c>
    </row>
    <row r="132" spans="1:5" ht="12.75">
      <c r="A132" s="14" t="s">
        <v>421</v>
      </c>
      <c r="B132" s="123">
        <v>83.5</v>
      </c>
      <c r="C132" s="122" t="s">
        <v>0</v>
      </c>
      <c r="D132" s="122" t="s">
        <v>0</v>
      </c>
      <c r="E132" s="123">
        <v>83.5</v>
      </c>
    </row>
  </sheetData>
  <sheetProtection/>
  <mergeCells count="6">
    <mergeCell ref="A1:E1"/>
    <mergeCell ref="A27:E27"/>
    <mergeCell ref="A53:E53"/>
    <mergeCell ref="A79:E79"/>
    <mergeCell ref="A97:E97"/>
    <mergeCell ref="A115:E115"/>
  </mergeCells>
  <printOptions/>
  <pageMargins left="0.5905511811023623" right="0.5905511811023623" top="0.5905511811023623" bottom="0.5905511811023623" header="0" footer="0.3937007874015748"/>
  <pageSetup firstPageNumber="32" useFirstPageNumber="1" horizontalDpi="600" verticalDpi="600" orientation="landscape" paperSize="9" r:id="rId1"/>
  <headerFooter alignWithMargins="0">
    <oddFooter>&amp;R&amp;"-,полужирный"&amp;8&amp;P</oddFooter>
  </headerFooter>
  <rowBreaks count="5" manualBreakCount="5">
    <brk id="25" max="255" man="1"/>
    <brk id="51" max="255" man="1"/>
    <brk id="77" max="255" man="1"/>
    <brk id="95" max="255" man="1"/>
    <brk id="11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:I1"/>
    </sheetView>
  </sheetViews>
  <sheetFormatPr defaultColWidth="9.00390625" defaultRowHeight="12.75"/>
  <cols>
    <col min="1" max="1" width="18.375" style="4" customWidth="1"/>
    <col min="2" max="2" width="16.00390625" style="4" customWidth="1"/>
    <col min="3" max="3" width="15.625" style="4" customWidth="1"/>
    <col min="4" max="4" width="17.00390625" style="4" customWidth="1"/>
    <col min="5" max="5" width="13.875" style="4" customWidth="1"/>
    <col min="6" max="6" width="15.375" style="4" customWidth="1"/>
    <col min="7" max="7" width="15.625" style="4" customWidth="1"/>
    <col min="8" max="8" width="16.25390625" style="4" customWidth="1"/>
    <col min="9" max="9" width="14.00390625" style="4" customWidth="1"/>
    <col min="10" max="10" width="15.00390625" style="4" customWidth="1"/>
    <col min="11" max="16384" width="9.125" style="4" customWidth="1"/>
  </cols>
  <sheetData>
    <row r="1" spans="1:9" ht="14.25" customHeight="1">
      <c r="A1" s="332" t="s">
        <v>201</v>
      </c>
      <c r="B1" s="332"/>
      <c r="C1" s="332"/>
      <c r="D1" s="332"/>
      <c r="E1" s="332"/>
      <c r="F1" s="332"/>
      <c r="G1" s="332"/>
      <c r="H1" s="332"/>
      <c r="I1" s="332"/>
    </row>
    <row r="2" spans="6:10" s="20" customFormat="1" ht="11.25">
      <c r="F2" s="30"/>
      <c r="G2" s="30"/>
      <c r="H2" s="30"/>
      <c r="I2" s="221" t="s">
        <v>46</v>
      </c>
      <c r="J2" s="29"/>
    </row>
    <row r="3" spans="1:10" s="20" customFormat="1" ht="25.5" customHeight="1">
      <c r="A3" s="310"/>
      <c r="B3" s="308" t="s">
        <v>238</v>
      </c>
      <c r="C3" s="314"/>
      <c r="D3" s="314"/>
      <c r="E3" s="314"/>
      <c r="F3" s="308" t="s">
        <v>239</v>
      </c>
      <c r="G3" s="314"/>
      <c r="H3" s="314"/>
      <c r="I3" s="315"/>
      <c r="J3" s="29"/>
    </row>
    <row r="4" spans="1:10" ht="53.25" customHeight="1">
      <c r="A4" s="311"/>
      <c r="B4" s="169" t="s">
        <v>222</v>
      </c>
      <c r="C4" s="169" t="s">
        <v>233</v>
      </c>
      <c r="D4" s="168" t="s">
        <v>234</v>
      </c>
      <c r="E4" s="168" t="s">
        <v>235</v>
      </c>
      <c r="F4" s="169" t="s">
        <v>222</v>
      </c>
      <c r="G4" s="169" t="s">
        <v>233</v>
      </c>
      <c r="H4" s="168" t="s">
        <v>234</v>
      </c>
      <c r="I4" s="168" t="s">
        <v>235</v>
      </c>
      <c r="J4" s="29"/>
    </row>
    <row r="5" spans="1:9" s="82" customFormat="1" ht="14.25" customHeight="1">
      <c r="A5" s="75" t="s">
        <v>45</v>
      </c>
      <c r="B5" s="15">
        <f>C5+D5+E5</f>
        <v>41582.1</v>
      </c>
      <c r="C5" s="12">
        <f>SUM(C6:C25)</f>
        <v>1780.9999999999995</v>
      </c>
      <c r="D5" s="12">
        <f>SUM(D6:D25)</f>
        <v>16954.2</v>
      </c>
      <c r="E5" s="12">
        <f>SUM(E6:E25)</f>
        <v>22846.899999999998</v>
      </c>
      <c r="F5" s="12">
        <f>G5+H5+I5</f>
        <v>40737.8</v>
      </c>
      <c r="G5" s="12">
        <f>SUM(G6:G25)</f>
        <v>1777.2999999999997</v>
      </c>
      <c r="H5" s="12">
        <f>SUM(H6:H25)</f>
        <v>16757</v>
      </c>
      <c r="I5" s="12">
        <f>SUM(I6:I25)</f>
        <v>22203.5</v>
      </c>
    </row>
    <row r="6" spans="1:9" s="82" customFormat="1" ht="14.25" customHeight="1">
      <c r="A6" s="267" t="s">
        <v>415</v>
      </c>
      <c r="B6" s="15">
        <f aca="true" t="shared" si="0" ref="B6:B22">C6+D6+E6</f>
        <v>2457.1</v>
      </c>
      <c r="C6" s="163">
        <v>51.1</v>
      </c>
      <c r="D6" s="163">
        <v>1329.1</v>
      </c>
      <c r="E6" s="163">
        <v>1076.9</v>
      </c>
      <c r="F6" s="15">
        <f aca="true" t="shared" si="1" ref="F6:F22">G6+H6+I6</f>
        <v>2388.2</v>
      </c>
      <c r="G6" s="163">
        <v>51.1</v>
      </c>
      <c r="H6" s="163">
        <v>1314</v>
      </c>
      <c r="I6" s="163">
        <v>1023.1</v>
      </c>
    </row>
    <row r="7" spans="1:9" s="82" customFormat="1" ht="14.25" customHeight="1">
      <c r="A7" s="76" t="s">
        <v>44</v>
      </c>
      <c r="B7" s="15">
        <f t="shared" si="0"/>
        <v>1078.6</v>
      </c>
      <c r="C7" s="163">
        <v>70.2</v>
      </c>
      <c r="D7" s="163">
        <v>153.3</v>
      </c>
      <c r="E7" s="163">
        <v>855.1</v>
      </c>
      <c r="F7" s="15">
        <f t="shared" si="1"/>
        <v>1078.6</v>
      </c>
      <c r="G7" s="163">
        <v>70.2</v>
      </c>
      <c r="H7" s="163">
        <v>153.3</v>
      </c>
      <c r="I7" s="163">
        <v>855.1</v>
      </c>
    </row>
    <row r="8" spans="1:9" s="82" customFormat="1" ht="14.25" customHeight="1">
      <c r="A8" s="76" t="s">
        <v>43</v>
      </c>
      <c r="B8" s="15">
        <f t="shared" si="0"/>
        <v>3117.6</v>
      </c>
      <c r="C8" s="163">
        <v>170.6</v>
      </c>
      <c r="D8" s="163">
        <v>1459.7</v>
      </c>
      <c r="E8" s="163">
        <v>1487.3</v>
      </c>
      <c r="F8" s="15">
        <f t="shared" si="1"/>
        <v>3054.7</v>
      </c>
      <c r="G8" s="163">
        <v>170.6</v>
      </c>
      <c r="H8" s="163">
        <v>1442</v>
      </c>
      <c r="I8" s="163">
        <v>1442.1</v>
      </c>
    </row>
    <row r="9" spans="1:9" ht="12.75" customHeight="1">
      <c r="A9" s="76" t="s">
        <v>42</v>
      </c>
      <c r="B9" s="15">
        <f t="shared" si="0"/>
        <v>5506.4</v>
      </c>
      <c r="C9" s="163">
        <v>129.2</v>
      </c>
      <c r="D9" s="163">
        <v>3464</v>
      </c>
      <c r="E9" s="163">
        <v>1913.2</v>
      </c>
      <c r="F9" s="15">
        <f t="shared" si="1"/>
        <v>5504.1</v>
      </c>
      <c r="G9" s="163">
        <v>129.2</v>
      </c>
      <c r="H9" s="163">
        <v>3464</v>
      </c>
      <c r="I9" s="163">
        <v>1910.9</v>
      </c>
    </row>
    <row r="10" spans="1:9" ht="12.75">
      <c r="A10" s="76" t="s">
        <v>41</v>
      </c>
      <c r="B10" s="15">
        <f t="shared" si="0"/>
        <v>924</v>
      </c>
      <c r="C10" s="163">
        <v>49.3</v>
      </c>
      <c r="D10" s="163">
        <v>434.6</v>
      </c>
      <c r="E10" s="163">
        <v>440.1</v>
      </c>
      <c r="F10" s="15">
        <f t="shared" si="1"/>
        <v>825.2</v>
      </c>
      <c r="G10" s="163">
        <v>47</v>
      </c>
      <c r="H10" s="163">
        <v>392</v>
      </c>
      <c r="I10" s="163">
        <v>386.2</v>
      </c>
    </row>
    <row r="11" spans="1:9" ht="12.75">
      <c r="A11" s="76" t="s">
        <v>40</v>
      </c>
      <c r="B11" s="15">
        <f t="shared" si="0"/>
        <v>2120.3999999999996</v>
      </c>
      <c r="C11" s="163">
        <v>72.1</v>
      </c>
      <c r="D11" s="163">
        <v>1055.3</v>
      </c>
      <c r="E11" s="163">
        <v>993</v>
      </c>
      <c r="F11" s="15">
        <f t="shared" si="1"/>
        <v>2115.8</v>
      </c>
      <c r="G11" s="163">
        <v>72.1</v>
      </c>
      <c r="H11" s="163">
        <v>1054.4</v>
      </c>
      <c r="I11" s="163">
        <v>989.3</v>
      </c>
    </row>
    <row r="12" spans="1:9" ht="12.75">
      <c r="A12" s="76" t="s">
        <v>39</v>
      </c>
      <c r="B12" s="15">
        <f t="shared" si="0"/>
        <v>6156.3</v>
      </c>
      <c r="C12" s="163">
        <v>233.9</v>
      </c>
      <c r="D12" s="163">
        <v>2325</v>
      </c>
      <c r="E12" s="163">
        <v>3597.4</v>
      </c>
      <c r="F12" s="15">
        <f t="shared" si="1"/>
        <v>6078.1</v>
      </c>
      <c r="G12" s="163">
        <v>233.9</v>
      </c>
      <c r="H12" s="163">
        <v>2308.3</v>
      </c>
      <c r="I12" s="163">
        <v>3535.9</v>
      </c>
    </row>
    <row r="13" spans="1:9" ht="12.75" customHeight="1">
      <c r="A13" s="267" t="s">
        <v>417</v>
      </c>
      <c r="B13" s="15">
        <f t="shared" si="0"/>
        <v>4006.2000000000003</v>
      </c>
      <c r="C13" s="163">
        <v>290.8</v>
      </c>
      <c r="D13" s="163">
        <v>1864.5</v>
      </c>
      <c r="E13" s="163">
        <v>1850.9</v>
      </c>
      <c r="F13" s="15">
        <f t="shared" si="1"/>
        <v>3982.5</v>
      </c>
      <c r="G13" s="163">
        <v>290.8</v>
      </c>
      <c r="H13" s="163">
        <v>1864.5</v>
      </c>
      <c r="I13" s="163">
        <v>1827.2</v>
      </c>
    </row>
    <row r="14" spans="1:9" ht="12.75">
      <c r="A14" s="76" t="s">
        <v>38</v>
      </c>
      <c r="B14" s="15">
        <f t="shared" si="0"/>
        <v>1409</v>
      </c>
      <c r="C14" s="163">
        <v>53.6</v>
      </c>
      <c r="D14" s="163">
        <v>674.6</v>
      </c>
      <c r="E14" s="163">
        <v>680.8</v>
      </c>
      <c r="F14" s="15">
        <f t="shared" si="1"/>
        <v>1378.3000000000002</v>
      </c>
      <c r="G14" s="163">
        <v>53.6</v>
      </c>
      <c r="H14" s="163">
        <v>659.1</v>
      </c>
      <c r="I14" s="163">
        <v>665.6</v>
      </c>
    </row>
    <row r="15" spans="1:9" ht="12.75">
      <c r="A15" s="76" t="s">
        <v>37</v>
      </c>
      <c r="B15" s="15">
        <f t="shared" si="0"/>
        <v>552.2</v>
      </c>
      <c r="C15" s="163">
        <v>13</v>
      </c>
      <c r="D15" s="163">
        <v>131.7</v>
      </c>
      <c r="E15" s="163">
        <v>407.5</v>
      </c>
      <c r="F15" s="15">
        <f t="shared" si="1"/>
        <v>544.8</v>
      </c>
      <c r="G15" s="163">
        <v>13</v>
      </c>
      <c r="H15" s="163">
        <v>129.8</v>
      </c>
      <c r="I15" s="163">
        <v>402</v>
      </c>
    </row>
    <row r="16" spans="1:9" ht="12.75">
      <c r="A16" s="76" t="s">
        <v>36</v>
      </c>
      <c r="B16" s="15">
        <f t="shared" si="0"/>
        <v>848.6</v>
      </c>
      <c r="C16" s="163">
        <v>6.8</v>
      </c>
      <c r="D16" s="163">
        <v>241.9</v>
      </c>
      <c r="E16" s="163">
        <v>599.9</v>
      </c>
      <c r="F16" s="15">
        <f t="shared" si="1"/>
        <v>751.7</v>
      </c>
      <c r="G16" s="163">
        <v>5.9</v>
      </c>
      <c r="H16" s="163">
        <v>239</v>
      </c>
      <c r="I16" s="163">
        <v>506.8</v>
      </c>
    </row>
    <row r="17" spans="1:9" ht="12.75">
      <c r="A17" s="76" t="s">
        <v>35</v>
      </c>
      <c r="B17" s="15">
        <f t="shared" si="0"/>
        <v>905.1</v>
      </c>
      <c r="C17" s="163">
        <v>4.1</v>
      </c>
      <c r="D17" s="163">
        <v>334</v>
      </c>
      <c r="E17" s="163">
        <v>567</v>
      </c>
      <c r="F17" s="15">
        <f t="shared" si="1"/>
        <v>632.3</v>
      </c>
      <c r="G17" s="163">
        <v>4.1</v>
      </c>
      <c r="H17" s="163">
        <v>256.9</v>
      </c>
      <c r="I17" s="163">
        <v>371.3</v>
      </c>
    </row>
    <row r="18" spans="1:9" ht="12.75">
      <c r="A18" s="76" t="s">
        <v>34</v>
      </c>
      <c r="B18" s="15">
        <f t="shared" si="0"/>
        <v>1028.8</v>
      </c>
      <c r="C18" s="163">
        <v>15.2</v>
      </c>
      <c r="D18" s="163">
        <v>337.4</v>
      </c>
      <c r="E18" s="163">
        <v>676.2</v>
      </c>
      <c r="F18" s="15">
        <f t="shared" si="1"/>
        <v>1028.8</v>
      </c>
      <c r="G18" s="163">
        <v>15.2</v>
      </c>
      <c r="H18" s="163">
        <v>337.4</v>
      </c>
      <c r="I18" s="163">
        <v>676.2</v>
      </c>
    </row>
    <row r="19" spans="1:9" ht="12.75">
      <c r="A19" s="76" t="s">
        <v>33</v>
      </c>
      <c r="B19" s="15">
        <f t="shared" si="0"/>
        <v>799</v>
      </c>
      <c r="C19" s="163">
        <v>9.6</v>
      </c>
      <c r="D19" s="163">
        <v>72.9</v>
      </c>
      <c r="E19" s="163">
        <v>716.5</v>
      </c>
      <c r="F19" s="15">
        <f t="shared" si="1"/>
        <v>784.7</v>
      </c>
      <c r="G19" s="163">
        <v>9.6</v>
      </c>
      <c r="H19" s="163">
        <v>72.6</v>
      </c>
      <c r="I19" s="163">
        <v>702.5</v>
      </c>
    </row>
    <row r="20" spans="1:9" ht="12.75">
      <c r="A20" s="76" t="s">
        <v>32</v>
      </c>
      <c r="B20" s="15">
        <f t="shared" si="0"/>
        <v>8503.4</v>
      </c>
      <c r="C20" s="163">
        <v>609.4</v>
      </c>
      <c r="D20" s="163">
        <v>2079.7</v>
      </c>
      <c r="E20" s="163">
        <v>5814.3</v>
      </c>
      <c r="F20" s="15">
        <f t="shared" si="1"/>
        <v>8456.8</v>
      </c>
      <c r="G20" s="163">
        <v>608.9</v>
      </c>
      <c r="H20" s="163">
        <v>2076.5</v>
      </c>
      <c r="I20" s="163">
        <v>5771.4</v>
      </c>
    </row>
    <row r="21" spans="1:9" ht="12.75">
      <c r="A21" s="267" t="s">
        <v>416</v>
      </c>
      <c r="B21" s="15">
        <f t="shared" si="0"/>
        <v>630.2</v>
      </c>
      <c r="C21" s="163">
        <v>0.6</v>
      </c>
      <c r="D21" s="163">
        <v>454.7</v>
      </c>
      <c r="E21" s="163">
        <v>174.9</v>
      </c>
      <c r="F21" s="15">
        <f t="shared" si="1"/>
        <v>629.6</v>
      </c>
      <c r="G21" s="163">
        <v>0.6</v>
      </c>
      <c r="H21" s="163">
        <v>454.6</v>
      </c>
      <c r="I21" s="163">
        <v>174.4</v>
      </c>
    </row>
    <row r="22" spans="1:9" ht="12.75" customHeight="1">
      <c r="A22" s="76" t="s">
        <v>31</v>
      </c>
      <c r="B22" s="15">
        <f t="shared" si="0"/>
        <v>1352.9</v>
      </c>
      <c r="C22" s="163">
        <v>1.5</v>
      </c>
      <c r="D22" s="163">
        <v>537.1</v>
      </c>
      <c r="E22" s="163">
        <v>814.3</v>
      </c>
      <c r="F22" s="15">
        <f t="shared" si="1"/>
        <v>1317.3</v>
      </c>
      <c r="G22" s="163">
        <v>1.5</v>
      </c>
      <c r="H22" s="163">
        <v>533.9</v>
      </c>
      <c r="I22" s="163">
        <v>781.9</v>
      </c>
    </row>
    <row r="23" spans="1:9" ht="12.75">
      <c r="A23" s="14" t="s">
        <v>421</v>
      </c>
      <c r="B23" s="166">
        <v>0.5</v>
      </c>
      <c r="C23" s="149" t="s">
        <v>0</v>
      </c>
      <c r="D23" s="149" t="s">
        <v>0</v>
      </c>
      <c r="E23" s="163">
        <v>0.5</v>
      </c>
      <c r="F23" s="15">
        <f>I23</f>
        <v>0.5</v>
      </c>
      <c r="G23" s="149" t="s">
        <v>0</v>
      </c>
      <c r="H23" s="149" t="s">
        <v>0</v>
      </c>
      <c r="I23" s="163">
        <v>0.5</v>
      </c>
    </row>
    <row r="24" spans="1:9" ht="12.75">
      <c r="A24" s="76" t="s">
        <v>30</v>
      </c>
      <c r="B24" s="166">
        <v>1.1</v>
      </c>
      <c r="C24" s="149" t="s">
        <v>0</v>
      </c>
      <c r="D24" s="149" t="s">
        <v>0</v>
      </c>
      <c r="E24" s="163">
        <v>1.1</v>
      </c>
      <c r="F24" s="15">
        <f>I24</f>
        <v>1.1</v>
      </c>
      <c r="G24" s="149" t="s">
        <v>0</v>
      </c>
      <c r="H24" s="149" t="s">
        <v>0</v>
      </c>
      <c r="I24" s="163">
        <v>1.1</v>
      </c>
    </row>
    <row r="25" spans="1:9" s="3" customFormat="1" ht="12.75">
      <c r="A25" s="74" t="s">
        <v>29</v>
      </c>
      <c r="B25" s="123">
        <v>184.7</v>
      </c>
      <c r="C25" s="122" t="s">
        <v>0</v>
      </c>
      <c r="D25" s="123">
        <v>4.7</v>
      </c>
      <c r="E25" s="123">
        <v>180</v>
      </c>
      <c r="F25" s="17">
        <f>H25+I25</f>
        <v>184.7</v>
      </c>
      <c r="G25" s="122" t="s">
        <v>0</v>
      </c>
      <c r="H25" s="123">
        <v>4.7</v>
      </c>
      <c r="I25" s="123">
        <v>180</v>
      </c>
    </row>
    <row r="27" spans="2:9" ht="12.75">
      <c r="B27" s="50"/>
      <c r="C27" s="50"/>
      <c r="D27" s="50"/>
      <c r="E27" s="50"/>
      <c r="F27" s="50"/>
      <c r="G27" s="50"/>
      <c r="H27" s="50"/>
      <c r="I27" s="50"/>
    </row>
    <row r="28" spans="2:9" ht="12.75">
      <c r="B28" s="106"/>
      <c r="C28" s="106"/>
      <c r="D28" s="106"/>
      <c r="E28" s="106"/>
      <c r="F28" s="103"/>
      <c r="G28" s="103"/>
      <c r="H28" s="103"/>
      <c r="I28" s="58" t="s">
        <v>51</v>
      </c>
    </row>
    <row r="29" spans="1:9" ht="21.75" customHeight="1">
      <c r="A29" s="325"/>
      <c r="B29" s="308" t="s">
        <v>240</v>
      </c>
      <c r="C29" s="314"/>
      <c r="D29" s="314"/>
      <c r="E29" s="314"/>
      <c r="F29" s="308" t="s">
        <v>241</v>
      </c>
      <c r="G29" s="314"/>
      <c r="H29" s="314"/>
      <c r="I29" s="315"/>
    </row>
    <row r="30" spans="1:9" ht="33.75">
      <c r="A30" s="336"/>
      <c r="B30" s="169" t="s">
        <v>222</v>
      </c>
      <c r="C30" s="169" t="s">
        <v>233</v>
      </c>
      <c r="D30" s="168" t="s">
        <v>234</v>
      </c>
      <c r="E30" s="168" t="s">
        <v>235</v>
      </c>
      <c r="F30" s="169" t="s">
        <v>222</v>
      </c>
      <c r="G30" s="169" t="s">
        <v>233</v>
      </c>
      <c r="H30" s="168" t="s">
        <v>234</v>
      </c>
      <c r="I30" s="168" t="s">
        <v>235</v>
      </c>
    </row>
    <row r="31" spans="1:9" ht="12.75">
      <c r="A31" s="11" t="s">
        <v>45</v>
      </c>
      <c r="B31" s="283">
        <v>369.6</v>
      </c>
      <c r="C31" s="283">
        <v>0.6</v>
      </c>
      <c r="D31" s="283">
        <v>65.2</v>
      </c>
      <c r="E31" s="283">
        <v>303.8</v>
      </c>
      <c r="F31" s="283">
        <v>474.8</v>
      </c>
      <c r="G31" s="283">
        <v>3.1</v>
      </c>
      <c r="H31" s="283">
        <v>132</v>
      </c>
      <c r="I31" s="283">
        <v>339.7</v>
      </c>
    </row>
    <row r="32" spans="1:9" ht="12.75">
      <c r="A32" s="267" t="s">
        <v>415</v>
      </c>
      <c r="B32" s="163">
        <v>68.9</v>
      </c>
      <c r="C32" s="149" t="s">
        <v>0</v>
      </c>
      <c r="D32" s="163">
        <v>15.1</v>
      </c>
      <c r="E32" s="163">
        <v>53.8</v>
      </c>
      <c r="F32" s="149" t="s">
        <v>0</v>
      </c>
      <c r="G32" s="149" t="s">
        <v>0</v>
      </c>
      <c r="H32" s="149" t="s">
        <v>0</v>
      </c>
      <c r="I32" s="149" t="s">
        <v>0</v>
      </c>
    </row>
    <row r="33" spans="1:9" ht="12.75">
      <c r="A33" s="14" t="s">
        <v>43</v>
      </c>
      <c r="B33" s="149" t="s">
        <v>0</v>
      </c>
      <c r="C33" s="149" t="s">
        <v>0</v>
      </c>
      <c r="D33" s="149" t="s">
        <v>0</v>
      </c>
      <c r="E33" s="149" t="s">
        <v>0</v>
      </c>
      <c r="F33" s="163">
        <v>62.9</v>
      </c>
      <c r="G33" s="149" t="s">
        <v>0</v>
      </c>
      <c r="H33" s="163">
        <v>17.7</v>
      </c>
      <c r="I33" s="163">
        <v>45.2</v>
      </c>
    </row>
    <row r="34" spans="1:9" ht="12.75">
      <c r="A34" s="14" t="s">
        <v>42</v>
      </c>
      <c r="B34" s="163">
        <v>2.3</v>
      </c>
      <c r="C34" s="149" t="s">
        <v>0</v>
      </c>
      <c r="D34" s="149" t="s">
        <v>0</v>
      </c>
      <c r="E34" s="163">
        <v>2.3</v>
      </c>
      <c r="F34" s="149" t="s">
        <v>0</v>
      </c>
      <c r="G34" s="149" t="s">
        <v>0</v>
      </c>
      <c r="H34" s="149" t="s">
        <v>0</v>
      </c>
      <c r="I34" s="149" t="s">
        <v>0</v>
      </c>
    </row>
    <row r="35" spans="1:9" ht="12.75">
      <c r="A35" s="14" t="s">
        <v>41</v>
      </c>
      <c r="B35" s="163">
        <v>7.8</v>
      </c>
      <c r="C35" s="149" t="s">
        <v>0</v>
      </c>
      <c r="D35" s="163">
        <v>6.4</v>
      </c>
      <c r="E35" s="163">
        <v>1.4</v>
      </c>
      <c r="F35" s="163">
        <v>90.9</v>
      </c>
      <c r="G35" s="163">
        <v>2.2</v>
      </c>
      <c r="H35" s="163">
        <v>36.2</v>
      </c>
      <c r="I35" s="163">
        <v>52.5</v>
      </c>
    </row>
    <row r="36" spans="1:9" ht="12.75">
      <c r="A36" s="14" t="s">
        <v>40</v>
      </c>
      <c r="B36" s="163">
        <v>4.3</v>
      </c>
      <c r="C36" s="149" t="s">
        <v>0</v>
      </c>
      <c r="D36" s="163">
        <v>0.6</v>
      </c>
      <c r="E36" s="163">
        <v>3.7</v>
      </c>
      <c r="F36" s="163">
        <v>0.3</v>
      </c>
      <c r="G36" s="149" t="s">
        <v>0</v>
      </c>
      <c r="H36" s="163">
        <v>0.3</v>
      </c>
      <c r="I36" s="149" t="s">
        <v>0</v>
      </c>
    </row>
    <row r="37" spans="1:9" ht="12.75">
      <c r="A37" s="14" t="s">
        <v>39</v>
      </c>
      <c r="B37" s="163">
        <v>65.2</v>
      </c>
      <c r="C37" s="149" t="s">
        <v>0</v>
      </c>
      <c r="D37" s="163">
        <v>11.2</v>
      </c>
      <c r="E37" s="163">
        <v>54</v>
      </c>
      <c r="F37" s="163">
        <v>13</v>
      </c>
      <c r="G37" s="149" t="s">
        <v>0</v>
      </c>
      <c r="H37" s="163">
        <v>5.5</v>
      </c>
      <c r="I37" s="163">
        <v>7.5</v>
      </c>
    </row>
    <row r="38" spans="1:9" ht="12.75">
      <c r="A38" s="267" t="s">
        <v>417</v>
      </c>
      <c r="B38" s="163">
        <v>23.7</v>
      </c>
      <c r="C38" s="149" t="s">
        <v>0</v>
      </c>
      <c r="D38" s="149" t="s">
        <v>0</v>
      </c>
      <c r="E38" s="163">
        <v>23.7</v>
      </c>
      <c r="F38" s="149" t="s">
        <v>0</v>
      </c>
      <c r="G38" s="149" t="s">
        <v>0</v>
      </c>
      <c r="H38" s="149" t="s">
        <v>0</v>
      </c>
      <c r="I38" s="149" t="s">
        <v>0</v>
      </c>
    </row>
    <row r="39" spans="1:9" ht="12.75">
      <c r="A39" s="76" t="s">
        <v>38</v>
      </c>
      <c r="B39" s="163">
        <v>28</v>
      </c>
      <c r="C39" s="149" t="s">
        <v>0</v>
      </c>
      <c r="D39" s="163">
        <v>14.9</v>
      </c>
      <c r="E39" s="163">
        <v>13.1</v>
      </c>
      <c r="F39" s="163">
        <v>2.7</v>
      </c>
      <c r="G39" s="149" t="s">
        <v>0</v>
      </c>
      <c r="H39" s="163">
        <v>0.6</v>
      </c>
      <c r="I39" s="163">
        <v>2.1</v>
      </c>
    </row>
    <row r="40" spans="1:9" ht="12.75">
      <c r="A40" s="76" t="s">
        <v>37</v>
      </c>
      <c r="B40" s="163">
        <v>7.2</v>
      </c>
      <c r="C40" s="149" t="s">
        <v>0</v>
      </c>
      <c r="D40" s="163">
        <v>1.8</v>
      </c>
      <c r="E40" s="163">
        <v>5.4</v>
      </c>
      <c r="F40" s="163">
        <v>0.2</v>
      </c>
      <c r="G40" s="149" t="s">
        <v>0</v>
      </c>
      <c r="H40" s="163">
        <v>0.1</v>
      </c>
      <c r="I40" s="163">
        <v>0.1</v>
      </c>
    </row>
    <row r="41" spans="1:9" ht="12.75">
      <c r="A41" s="76" t="s">
        <v>36</v>
      </c>
      <c r="B41" s="163">
        <v>25.7</v>
      </c>
      <c r="C41" s="149" t="s">
        <v>0</v>
      </c>
      <c r="D41" s="163">
        <v>2.7</v>
      </c>
      <c r="E41" s="163">
        <v>23</v>
      </c>
      <c r="F41" s="163">
        <v>71.2</v>
      </c>
      <c r="G41" s="163">
        <v>0.9</v>
      </c>
      <c r="H41" s="163">
        <v>0.2</v>
      </c>
      <c r="I41" s="163">
        <v>70.1</v>
      </c>
    </row>
    <row r="42" spans="1:9" ht="12.75">
      <c r="A42" s="76" t="s">
        <v>35</v>
      </c>
      <c r="B42" s="163">
        <v>46.8</v>
      </c>
      <c r="C42" s="149" t="s">
        <v>0</v>
      </c>
      <c r="D42" s="163">
        <v>8</v>
      </c>
      <c r="E42" s="163">
        <v>38.8</v>
      </c>
      <c r="F42" s="163">
        <v>226</v>
      </c>
      <c r="G42" s="149" t="s">
        <v>0</v>
      </c>
      <c r="H42" s="163">
        <v>69.1</v>
      </c>
      <c r="I42" s="163">
        <v>156.9</v>
      </c>
    </row>
    <row r="43" spans="1:9" ht="12.75">
      <c r="A43" s="76" t="s">
        <v>33</v>
      </c>
      <c r="B43" s="163">
        <v>14.3</v>
      </c>
      <c r="C43" s="149" t="s">
        <v>0</v>
      </c>
      <c r="D43" s="163">
        <v>0.3</v>
      </c>
      <c r="E43" s="163">
        <v>14</v>
      </c>
      <c r="F43" s="149" t="s">
        <v>0</v>
      </c>
      <c r="G43" s="149" t="s">
        <v>0</v>
      </c>
      <c r="H43" s="149" t="s">
        <v>0</v>
      </c>
      <c r="I43" s="149" t="s">
        <v>0</v>
      </c>
    </row>
    <row r="44" spans="1:9" ht="12.75">
      <c r="A44" s="76" t="s">
        <v>32</v>
      </c>
      <c r="B44" s="163">
        <v>39.1</v>
      </c>
      <c r="C44" s="163">
        <v>0.6</v>
      </c>
      <c r="D44" s="163">
        <v>0.9</v>
      </c>
      <c r="E44" s="163">
        <v>37.6</v>
      </c>
      <c r="F44" s="163">
        <v>7.6</v>
      </c>
      <c r="G44" s="149" t="s">
        <v>0</v>
      </c>
      <c r="H44" s="163">
        <v>2.3</v>
      </c>
      <c r="I44" s="163">
        <v>5.3</v>
      </c>
    </row>
    <row r="45" spans="1:9" ht="12.75">
      <c r="A45" s="267" t="s">
        <v>416</v>
      </c>
      <c r="B45" s="163">
        <v>0.6</v>
      </c>
      <c r="C45" s="149" t="s">
        <v>0</v>
      </c>
      <c r="D45" s="163">
        <v>0.1</v>
      </c>
      <c r="E45" s="163">
        <v>0.5</v>
      </c>
      <c r="F45" s="149" t="s">
        <v>0</v>
      </c>
      <c r="G45" s="149" t="s">
        <v>0</v>
      </c>
      <c r="H45" s="149" t="s">
        <v>0</v>
      </c>
      <c r="I45" s="149" t="s">
        <v>0</v>
      </c>
    </row>
    <row r="46" spans="1:9" ht="12.75">
      <c r="A46" s="74" t="s">
        <v>31</v>
      </c>
      <c r="B46" s="123">
        <v>35.6</v>
      </c>
      <c r="C46" s="122" t="s">
        <v>0</v>
      </c>
      <c r="D46" s="123">
        <v>3.2</v>
      </c>
      <c r="E46" s="123">
        <v>32.4</v>
      </c>
      <c r="F46" s="122" t="s">
        <v>0</v>
      </c>
      <c r="G46" s="122" t="s">
        <v>0</v>
      </c>
      <c r="H46" s="122" t="s">
        <v>0</v>
      </c>
      <c r="I46" s="122" t="s">
        <v>0</v>
      </c>
    </row>
    <row r="49" spans="1:11" ht="12.75">
      <c r="A49" s="332" t="s">
        <v>202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</row>
    <row r="50" spans="2:11" ht="12.75">
      <c r="B50" s="18"/>
      <c r="C50" s="18"/>
      <c r="D50" s="18"/>
      <c r="E50" s="18"/>
      <c r="F50" s="18"/>
      <c r="G50" s="18"/>
      <c r="H50" s="18"/>
      <c r="I50" s="18"/>
      <c r="J50" s="18"/>
      <c r="K50" s="221" t="s">
        <v>46</v>
      </c>
    </row>
    <row r="51" spans="1:11" ht="18.75" customHeight="1">
      <c r="A51" s="310"/>
      <c r="B51" s="297" t="s">
        <v>222</v>
      </c>
      <c r="C51" s="318"/>
      <c r="D51" s="318"/>
      <c r="E51" s="318"/>
      <c r="F51" s="335"/>
      <c r="G51" s="297" t="s">
        <v>233</v>
      </c>
      <c r="H51" s="318"/>
      <c r="I51" s="318"/>
      <c r="J51" s="318"/>
      <c r="K51" s="318"/>
    </row>
    <row r="52" spans="1:11" ht="12.75" customHeight="1">
      <c r="A52" s="311"/>
      <c r="B52" s="308" t="s">
        <v>243</v>
      </c>
      <c r="C52" s="308" t="s">
        <v>242</v>
      </c>
      <c r="D52" s="308"/>
      <c r="E52" s="308"/>
      <c r="F52" s="308"/>
      <c r="G52" s="308" t="s">
        <v>243</v>
      </c>
      <c r="H52" s="308" t="s">
        <v>249</v>
      </c>
      <c r="I52" s="308"/>
      <c r="J52" s="308"/>
      <c r="K52" s="297"/>
    </row>
    <row r="53" spans="1:11" ht="16.5" customHeight="1">
      <c r="A53" s="312"/>
      <c r="B53" s="308"/>
      <c r="C53" s="169" t="s">
        <v>244</v>
      </c>
      <c r="D53" s="169" t="s">
        <v>245</v>
      </c>
      <c r="E53" s="169" t="s">
        <v>246</v>
      </c>
      <c r="F53" s="169" t="s">
        <v>247</v>
      </c>
      <c r="G53" s="308"/>
      <c r="H53" s="169" t="s">
        <v>244</v>
      </c>
      <c r="I53" s="169" t="s">
        <v>245</v>
      </c>
      <c r="J53" s="169" t="s">
        <v>246</v>
      </c>
      <c r="K53" s="168" t="s">
        <v>248</v>
      </c>
    </row>
    <row r="54" spans="1:11" ht="12.75">
      <c r="A54" s="75" t="s">
        <v>45</v>
      </c>
      <c r="B54" s="12">
        <v>40737.8</v>
      </c>
      <c r="C54" s="12">
        <v>6845.5</v>
      </c>
      <c r="D54" s="12">
        <v>7071.5</v>
      </c>
      <c r="E54" s="12">
        <v>4098.5</v>
      </c>
      <c r="F54" s="12">
        <v>22722.3</v>
      </c>
      <c r="G54" s="12">
        <v>1777.2999999999997</v>
      </c>
      <c r="H54" s="12">
        <v>448.70000000000005</v>
      </c>
      <c r="I54" s="166">
        <v>223.3</v>
      </c>
      <c r="J54" s="12">
        <v>156.59999999999997</v>
      </c>
      <c r="K54" s="12">
        <v>948.7</v>
      </c>
    </row>
    <row r="55" spans="1:11" ht="12.75">
      <c r="A55" s="267" t="s">
        <v>415</v>
      </c>
      <c r="B55" s="15">
        <v>2388.2</v>
      </c>
      <c r="C55" s="166">
        <v>101.5</v>
      </c>
      <c r="D55" s="166">
        <v>91</v>
      </c>
      <c r="E55" s="166">
        <v>683.2</v>
      </c>
      <c r="F55" s="166">
        <v>1512.5</v>
      </c>
      <c r="G55" s="166">
        <v>51.1</v>
      </c>
      <c r="H55" s="121" t="s">
        <v>0</v>
      </c>
      <c r="I55" s="121" t="s">
        <v>0</v>
      </c>
      <c r="J55" s="166">
        <v>5.6</v>
      </c>
      <c r="K55" s="166">
        <v>45.5</v>
      </c>
    </row>
    <row r="56" spans="1:11" ht="12.75">
      <c r="A56" s="76" t="s">
        <v>44</v>
      </c>
      <c r="B56" s="15">
        <v>1078.6</v>
      </c>
      <c r="C56" s="166">
        <v>0.4</v>
      </c>
      <c r="D56" s="166">
        <v>3</v>
      </c>
      <c r="E56" s="166">
        <v>466.6</v>
      </c>
      <c r="F56" s="166">
        <v>608.6</v>
      </c>
      <c r="G56" s="166">
        <v>70.2</v>
      </c>
      <c r="H56" s="166">
        <v>0.4</v>
      </c>
      <c r="I56" s="121" t="s">
        <v>218</v>
      </c>
      <c r="J56" s="166">
        <v>14.9</v>
      </c>
      <c r="K56" s="166">
        <v>51.9</v>
      </c>
    </row>
    <row r="57" spans="1:11" ht="12.75">
      <c r="A57" s="76" t="s">
        <v>43</v>
      </c>
      <c r="B57" s="15">
        <v>3054.7</v>
      </c>
      <c r="C57" s="121" t="s">
        <v>0</v>
      </c>
      <c r="D57" s="166">
        <v>1017.6</v>
      </c>
      <c r="E57" s="166">
        <v>71.9</v>
      </c>
      <c r="F57" s="166">
        <v>1965.3</v>
      </c>
      <c r="G57" s="166">
        <v>170.6</v>
      </c>
      <c r="H57" s="121" t="s">
        <v>0</v>
      </c>
      <c r="I57" s="166">
        <v>58.4</v>
      </c>
      <c r="J57" s="121" t="s">
        <v>0</v>
      </c>
      <c r="K57" s="166">
        <v>112.3</v>
      </c>
    </row>
    <row r="58" spans="1:11" ht="12.75">
      <c r="A58" s="76" t="s">
        <v>42</v>
      </c>
      <c r="B58" s="15">
        <v>5504.1</v>
      </c>
      <c r="C58" s="166">
        <v>3596.3</v>
      </c>
      <c r="D58" s="166">
        <v>1807</v>
      </c>
      <c r="E58" s="166">
        <v>83.8</v>
      </c>
      <c r="F58" s="166">
        <v>17</v>
      </c>
      <c r="G58" s="166">
        <v>129.2</v>
      </c>
      <c r="H58" s="166">
        <v>99.6</v>
      </c>
      <c r="I58" s="166">
        <v>11.1</v>
      </c>
      <c r="J58" s="166">
        <v>1.5</v>
      </c>
      <c r="K58" s="166">
        <v>17</v>
      </c>
    </row>
    <row r="59" spans="1:11" ht="12.75">
      <c r="A59" s="76" t="s">
        <v>41</v>
      </c>
      <c r="B59" s="15">
        <v>825.2</v>
      </c>
      <c r="C59" s="121" t="s">
        <v>0</v>
      </c>
      <c r="D59" s="121" t="s">
        <v>0</v>
      </c>
      <c r="E59" s="121" t="s">
        <v>0</v>
      </c>
      <c r="F59" s="166">
        <v>825.2</v>
      </c>
      <c r="G59" s="166">
        <v>47</v>
      </c>
      <c r="H59" s="121" t="s">
        <v>0</v>
      </c>
      <c r="I59" s="121" t="s">
        <v>0</v>
      </c>
      <c r="J59" s="121" t="s">
        <v>0</v>
      </c>
      <c r="K59" s="166">
        <v>47</v>
      </c>
    </row>
    <row r="60" spans="1:11" ht="12.75">
      <c r="A60" s="76" t="s">
        <v>40</v>
      </c>
      <c r="B60" s="15">
        <v>2115.8</v>
      </c>
      <c r="C60" s="166">
        <v>93.2</v>
      </c>
      <c r="D60" s="166">
        <v>755</v>
      </c>
      <c r="E60" s="166">
        <v>642.7</v>
      </c>
      <c r="F60" s="166">
        <v>624.9</v>
      </c>
      <c r="G60" s="166">
        <v>72.1</v>
      </c>
      <c r="H60" s="166">
        <v>4</v>
      </c>
      <c r="I60" s="166">
        <v>44.6</v>
      </c>
      <c r="J60" s="166">
        <v>9.4</v>
      </c>
      <c r="K60" s="166">
        <v>14.1</v>
      </c>
    </row>
    <row r="61" spans="1:11" ht="12.75">
      <c r="A61" s="76" t="s">
        <v>39</v>
      </c>
      <c r="B61" s="15">
        <v>6078.2</v>
      </c>
      <c r="C61" s="166">
        <v>62.1</v>
      </c>
      <c r="D61" s="166">
        <v>1577.6</v>
      </c>
      <c r="E61" s="166">
        <v>618</v>
      </c>
      <c r="F61" s="166">
        <v>3820.5</v>
      </c>
      <c r="G61" s="166">
        <v>233.9</v>
      </c>
      <c r="H61" s="166">
        <v>55.9</v>
      </c>
      <c r="I61" s="121" t="s">
        <v>218</v>
      </c>
      <c r="J61" s="166">
        <v>71.8</v>
      </c>
      <c r="K61" s="166">
        <v>25.7</v>
      </c>
    </row>
    <row r="62" spans="1:11" ht="12.75">
      <c r="A62" s="267" t="s">
        <v>417</v>
      </c>
      <c r="B62" s="15">
        <v>3982.4999999999995</v>
      </c>
      <c r="C62" s="166">
        <v>2365.7</v>
      </c>
      <c r="D62" s="166">
        <v>1610.1</v>
      </c>
      <c r="E62" s="166">
        <v>1.7</v>
      </c>
      <c r="F62" s="166">
        <v>5</v>
      </c>
      <c r="G62" s="166">
        <v>290.8</v>
      </c>
      <c r="H62" s="166">
        <v>259.1</v>
      </c>
      <c r="I62" s="166">
        <v>25</v>
      </c>
      <c r="J62" s="166">
        <v>1.7</v>
      </c>
      <c r="K62" s="166">
        <v>5</v>
      </c>
    </row>
    <row r="63" spans="1:11" ht="12.75">
      <c r="A63" s="76" t="s">
        <v>38</v>
      </c>
      <c r="B63" s="15">
        <v>1378.3000000000002</v>
      </c>
      <c r="C63" s="121" t="s">
        <v>0</v>
      </c>
      <c r="D63" s="121" t="s">
        <v>0</v>
      </c>
      <c r="E63" s="166">
        <v>35.9</v>
      </c>
      <c r="F63" s="166">
        <v>1342.4</v>
      </c>
      <c r="G63" s="166">
        <v>53.6</v>
      </c>
      <c r="H63" s="121" t="s">
        <v>0</v>
      </c>
      <c r="I63" s="121" t="s">
        <v>0</v>
      </c>
      <c r="J63" s="166">
        <v>35.9</v>
      </c>
      <c r="K63" s="166">
        <v>17.7</v>
      </c>
    </row>
    <row r="64" spans="1:11" ht="12.75">
      <c r="A64" s="76" t="s">
        <v>37</v>
      </c>
      <c r="B64" s="15">
        <v>544.8</v>
      </c>
      <c r="C64" s="121" t="s">
        <v>0</v>
      </c>
      <c r="D64" s="166">
        <v>0.5</v>
      </c>
      <c r="E64" s="166">
        <v>162.1</v>
      </c>
      <c r="F64" s="166">
        <v>382.1</v>
      </c>
      <c r="G64" s="166">
        <v>13</v>
      </c>
      <c r="H64" s="121" t="s">
        <v>0</v>
      </c>
      <c r="I64" s="166">
        <v>0.5</v>
      </c>
      <c r="J64" s="166">
        <v>6.6</v>
      </c>
      <c r="K64" s="166">
        <v>5.8</v>
      </c>
    </row>
    <row r="65" spans="1:11" ht="12.75">
      <c r="A65" s="76" t="s">
        <v>36</v>
      </c>
      <c r="B65" s="15">
        <v>751.6</v>
      </c>
      <c r="C65" s="166">
        <v>194.6</v>
      </c>
      <c r="D65" s="121" t="s">
        <v>0</v>
      </c>
      <c r="E65" s="121" t="s">
        <v>0</v>
      </c>
      <c r="F65" s="166">
        <v>557</v>
      </c>
      <c r="G65" s="166">
        <v>5.9</v>
      </c>
      <c r="H65" s="166">
        <v>0.3</v>
      </c>
      <c r="I65" s="121" t="s">
        <v>0</v>
      </c>
      <c r="J65" s="121" t="s">
        <v>0</v>
      </c>
      <c r="K65" s="166">
        <v>5.5</v>
      </c>
    </row>
    <row r="66" spans="1:11" ht="12.75">
      <c r="A66" s="76" t="s">
        <v>35</v>
      </c>
      <c r="B66" s="15">
        <v>632.3</v>
      </c>
      <c r="C66" s="121" t="s">
        <v>0</v>
      </c>
      <c r="D66" s="121" t="s">
        <v>0</v>
      </c>
      <c r="E66" s="121" t="s">
        <v>0</v>
      </c>
      <c r="F66" s="166">
        <v>632.3</v>
      </c>
      <c r="G66" s="166">
        <v>4.1</v>
      </c>
      <c r="H66" s="121" t="s">
        <v>0</v>
      </c>
      <c r="I66" s="121" t="s">
        <v>0</v>
      </c>
      <c r="J66" s="121" t="s">
        <v>0</v>
      </c>
      <c r="K66" s="166">
        <v>4.1</v>
      </c>
    </row>
    <row r="67" spans="1:11" ht="12.75">
      <c r="A67" s="76" t="s">
        <v>34</v>
      </c>
      <c r="B67" s="15">
        <v>1028.8</v>
      </c>
      <c r="C67" s="166">
        <v>133</v>
      </c>
      <c r="D67" s="166">
        <v>77.3</v>
      </c>
      <c r="E67" s="166">
        <v>24.6</v>
      </c>
      <c r="F67" s="166">
        <v>793.9</v>
      </c>
      <c r="G67" s="166">
        <v>15.2</v>
      </c>
      <c r="H67" s="166">
        <v>0.1</v>
      </c>
      <c r="I67" s="121" t="s">
        <v>0</v>
      </c>
      <c r="J67" s="121" t="s">
        <v>0</v>
      </c>
      <c r="K67" s="166">
        <v>15.1</v>
      </c>
    </row>
    <row r="68" spans="1:11" ht="12.75">
      <c r="A68" s="76" t="s">
        <v>33</v>
      </c>
      <c r="B68" s="15">
        <v>784.7</v>
      </c>
      <c r="C68" s="166">
        <v>0</v>
      </c>
      <c r="D68" s="121" t="s">
        <v>0</v>
      </c>
      <c r="E68" s="166">
        <v>778.5</v>
      </c>
      <c r="F68" s="166">
        <v>6.2</v>
      </c>
      <c r="G68" s="166">
        <v>9.6</v>
      </c>
      <c r="H68" s="121" t="s">
        <v>218</v>
      </c>
      <c r="I68" s="121" t="s">
        <v>0</v>
      </c>
      <c r="J68" s="166">
        <v>3.4</v>
      </c>
      <c r="K68" s="166">
        <v>6.2</v>
      </c>
    </row>
    <row r="69" spans="1:11" ht="12.75">
      <c r="A69" s="76" t="s">
        <v>32</v>
      </c>
      <c r="B69" s="15">
        <v>8456.8</v>
      </c>
      <c r="C69" s="166">
        <v>29.3</v>
      </c>
      <c r="D69" s="121" t="s">
        <v>0</v>
      </c>
      <c r="E69" s="166">
        <v>5.6</v>
      </c>
      <c r="F69" s="166">
        <v>8421.9</v>
      </c>
      <c r="G69" s="166">
        <v>608.9</v>
      </c>
      <c r="H69" s="166">
        <v>29.3</v>
      </c>
      <c r="I69" s="121" t="s">
        <v>0</v>
      </c>
      <c r="J69" s="166">
        <v>5.6</v>
      </c>
      <c r="K69" s="166">
        <v>574</v>
      </c>
    </row>
    <row r="70" spans="1:11" ht="12.75">
      <c r="A70" s="267" t="s">
        <v>416</v>
      </c>
      <c r="B70" s="15">
        <v>629.6</v>
      </c>
      <c r="C70" s="121" t="s">
        <v>0</v>
      </c>
      <c r="D70" s="166">
        <v>0.1</v>
      </c>
      <c r="E70" s="121" t="s">
        <v>0</v>
      </c>
      <c r="F70" s="166">
        <v>629.5</v>
      </c>
      <c r="G70" s="166">
        <v>0.6</v>
      </c>
      <c r="H70" s="121" t="s">
        <v>0</v>
      </c>
      <c r="I70" s="166">
        <v>0.1</v>
      </c>
      <c r="J70" s="121" t="s">
        <v>0</v>
      </c>
      <c r="K70" s="166">
        <v>0.5</v>
      </c>
    </row>
    <row r="71" spans="1:11" ht="12.75">
      <c r="A71" s="76" t="s">
        <v>31</v>
      </c>
      <c r="B71" s="15">
        <v>1317.3</v>
      </c>
      <c r="C71" s="166">
        <v>269.4</v>
      </c>
      <c r="D71" s="166">
        <v>131.2</v>
      </c>
      <c r="E71" s="166">
        <v>523.4</v>
      </c>
      <c r="F71" s="166">
        <v>393.3</v>
      </c>
      <c r="G71" s="166">
        <v>1.5</v>
      </c>
      <c r="H71" s="121" t="s">
        <v>0</v>
      </c>
      <c r="I71" s="121" t="s">
        <v>0</v>
      </c>
      <c r="J71" s="166">
        <v>0.2</v>
      </c>
      <c r="K71" s="166">
        <v>1.3</v>
      </c>
    </row>
    <row r="72" spans="1:11" ht="12.75">
      <c r="A72" s="14" t="s">
        <v>421</v>
      </c>
      <c r="B72" s="15">
        <v>0.5</v>
      </c>
      <c r="C72" s="121" t="s">
        <v>0</v>
      </c>
      <c r="D72" s="121" t="s">
        <v>0</v>
      </c>
      <c r="E72" s="166">
        <v>0.5</v>
      </c>
      <c r="F72" s="121" t="s">
        <v>0</v>
      </c>
      <c r="G72" s="121" t="s">
        <v>0</v>
      </c>
      <c r="H72" s="121" t="s">
        <v>0</v>
      </c>
      <c r="I72" s="121" t="s">
        <v>0</v>
      </c>
      <c r="J72" s="121" t="s">
        <v>0</v>
      </c>
      <c r="K72" s="121" t="s">
        <v>0</v>
      </c>
    </row>
    <row r="73" spans="1:11" ht="12.75">
      <c r="A73" s="76" t="s">
        <v>30</v>
      </c>
      <c r="B73" s="15">
        <v>1.1</v>
      </c>
      <c r="C73" s="149" t="s">
        <v>0</v>
      </c>
      <c r="D73" s="163">
        <v>1.1</v>
      </c>
      <c r="E73" s="149" t="s">
        <v>0</v>
      </c>
      <c r="F73" s="149" t="s">
        <v>0</v>
      </c>
      <c r="G73" s="149" t="s">
        <v>0</v>
      </c>
      <c r="H73" s="149" t="s">
        <v>0</v>
      </c>
      <c r="I73" s="149" t="s">
        <v>0</v>
      </c>
      <c r="J73" s="149" t="s">
        <v>0</v>
      </c>
      <c r="K73" s="149" t="s">
        <v>0</v>
      </c>
    </row>
    <row r="74" spans="1:11" ht="12.75">
      <c r="A74" s="74" t="s">
        <v>29</v>
      </c>
      <c r="B74" s="17">
        <v>184.7</v>
      </c>
      <c r="C74" s="122" t="s">
        <v>0</v>
      </c>
      <c r="D74" s="122" t="s">
        <v>0</v>
      </c>
      <c r="E74" s="122" t="s">
        <v>0</v>
      </c>
      <c r="F74" s="123">
        <v>184.7</v>
      </c>
      <c r="G74" s="122" t="s">
        <v>0</v>
      </c>
      <c r="H74" s="122" t="s">
        <v>0</v>
      </c>
      <c r="I74" s="122" t="s">
        <v>0</v>
      </c>
      <c r="J74" s="122" t="s">
        <v>0</v>
      </c>
      <c r="K74" s="122" t="s">
        <v>0</v>
      </c>
    </row>
    <row r="77" spans="2:11" ht="12.75">
      <c r="B77" s="81"/>
      <c r="C77" s="81"/>
      <c r="D77" s="81"/>
      <c r="E77" s="81"/>
      <c r="F77" s="81"/>
      <c r="G77" s="81"/>
      <c r="H77" s="81"/>
      <c r="I77" s="81"/>
      <c r="J77" s="81"/>
      <c r="K77" s="58" t="s">
        <v>152</v>
      </c>
    </row>
    <row r="78" spans="1:11" ht="24" customHeight="1">
      <c r="A78" s="325"/>
      <c r="B78" s="308" t="s">
        <v>234</v>
      </c>
      <c r="C78" s="314"/>
      <c r="D78" s="314"/>
      <c r="E78" s="314"/>
      <c r="F78" s="314"/>
      <c r="G78" s="308" t="s">
        <v>235</v>
      </c>
      <c r="H78" s="314"/>
      <c r="I78" s="314"/>
      <c r="J78" s="314"/>
      <c r="K78" s="315"/>
    </row>
    <row r="79" spans="1:11" ht="15" customHeight="1">
      <c r="A79" s="336"/>
      <c r="B79" s="308" t="s">
        <v>243</v>
      </c>
      <c r="C79" s="308" t="s">
        <v>242</v>
      </c>
      <c r="D79" s="308"/>
      <c r="E79" s="308"/>
      <c r="F79" s="308"/>
      <c r="G79" s="308" t="s">
        <v>243</v>
      </c>
      <c r="H79" s="308" t="s">
        <v>249</v>
      </c>
      <c r="I79" s="308"/>
      <c r="J79" s="308"/>
      <c r="K79" s="297"/>
    </row>
    <row r="80" spans="1:11" ht="18.75" customHeight="1">
      <c r="A80" s="336"/>
      <c r="B80" s="308"/>
      <c r="C80" s="169" t="s">
        <v>244</v>
      </c>
      <c r="D80" s="169" t="s">
        <v>245</v>
      </c>
      <c r="E80" s="169" t="s">
        <v>246</v>
      </c>
      <c r="F80" s="169" t="s">
        <v>247</v>
      </c>
      <c r="G80" s="308"/>
      <c r="H80" s="169" t="s">
        <v>244</v>
      </c>
      <c r="I80" s="169" t="s">
        <v>245</v>
      </c>
      <c r="J80" s="169" t="s">
        <v>246</v>
      </c>
      <c r="K80" s="168" t="s">
        <v>248</v>
      </c>
    </row>
    <row r="81" spans="1:11" ht="12.75">
      <c r="A81" s="75" t="s">
        <v>45</v>
      </c>
      <c r="B81" s="12">
        <f>C81+D81+E81+F81</f>
        <v>16757</v>
      </c>
      <c r="C81" s="12">
        <f>SUM(C82:C101)</f>
        <v>3268.6</v>
      </c>
      <c r="D81" s="12">
        <f>SUM(D82:D101)</f>
        <v>3733.8</v>
      </c>
      <c r="E81" s="12">
        <f>SUM(E82:E101)</f>
        <v>1367.4</v>
      </c>
      <c r="F81" s="12">
        <f>SUM(F82:F101)</f>
        <v>8387.2</v>
      </c>
      <c r="G81" s="12">
        <f>H81+I81+J81+K81</f>
        <v>22203.499999999996</v>
      </c>
      <c r="H81" s="12">
        <f>SUM(H82:H101)</f>
        <v>3128.2</v>
      </c>
      <c r="I81" s="12">
        <f>SUM(I82:I101)</f>
        <v>3114.3999999999996</v>
      </c>
      <c r="J81" s="12">
        <f>SUM(J82:J101)</f>
        <v>2574.5</v>
      </c>
      <c r="K81" s="12">
        <f>SUM(K82:K101)</f>
        <v>13386.399999999998</v>
      </c>
    </row>
    <row r="82" spans="1:11" ht="12.75">
      <c r="A82" s="267" t="s">
        <v>415</v>
      </c>
      <c r="B82" s="15">
        <f>SUM(C82:F82)</f>
        <v>1314</v>
      </c>
      <c r="C82" s="166">
        <v>69.7</v>
      </c>
      <c r="D82" s="121" t="s">
        <v>0</v>
      </c>
      <c r="E82" s="166">
        <v>241.5</v>
      </c>
      <c r="F82" s="166">
        <v>1002.8</v>
      </c>
      <c r="G82" s="15">
        <f>SUM(H82:K82)</f>
        <v>1023.0999999999999</v>
      </c>
      <c r="H82" s="166">
        <v>31.8</v>
      </c>
      <c r="I82" s="166">
        <v>91</v>
      </c>
      <c r="J82" s="166">
        <v>436.1</v>
      </c>
      <c r="K82" s="166">
        <v>464.2</v>
      </c>
    </row>
    <row r="83" spans="1:11" ht="12.75">
      <c r="A83" s="76" t="s">
        <v>44</v>
      </c>
      <c r="B83" s="15">
        <f>SUM(C83:F83)</f>
        <v>153.3</v>
      </c>
      <c r="C83" s="121" t="s">
        <v>0</v>
      </c>
      <c r="D83" s="121" t="s">
        <v>0</v>
      </c>
      <c r="E83" s="166">
        <v>80.2</v>
      </c>
      <c r="F83" s="166">
        <v>73.1</v>
      </c>
      <c r="G83" s="15">
        <f>SUM(H83:K83)</f>
        <v>855.1</v>
      </c>
      <c r="H83" s="121" t="s">
        <v>0</v>
      </c>
      <c r="I83" s="121" t="s">
        <v>0</v>
      </c>
      <c r="J83" s="166">
        <v>371.5</v>
      </c>
      <c r="K83" s="166">
        <v>483.6</v>
      </c>
    </row>
    <row r="84" spans="1:11" ht="12.75">
      <c r="A84" s="76" t="s">
        <v>43</v>
      </c>
      <c r="B84" s="15">
        <f aca="true" t="shared" si="2" ref="B84:B101">SUM(C84:F84)</f>
        <v>1442</v>
      </c>
      <c r="C84" s="121" t="s">
        <v>0</v>
      </c>
      <c r="D84" s="166">
        <v>391.6</v>
      </c>
      <c r="E84" s="166">
        <v>24.8</v>
      </c>
      <c r="F84" s="166">
        <v>1025.6</v>
      </c>
      <c r="G84" s="15">
        <f aca="true" t="shared" si="3" ref="G84:G101">SUM(H84:K84)</f>
        <v>1442.1</v>
      </c>
      <c r="H84" s="121" t="s">
        <v>0</v>
      </c>
      <c r="I84" s="166">
        <v>567.6</v>
      </c>
      <c r="J84" s="166">
        <v>47.1</v>
      </c>
      <c r="K84" s="166">
        <v>827.4</v>
      </c>
    </row>
    <row r="85" spans="1:11" ht="12.75">
      <c r="A85" s="76" t="s">
        <v>42</v>
      </c>
      <c r="B85" s="15">
        <f t="shared" si="2"/>
        <v>3464</v>
      </c>
      <c r="C85" s="166">
        <v>1983.3</v>
      </c>
      <c r="D85" s="166">
        <v>1480.7</v>
      </c>
      <c r="E85" s="121" t="s">
        <v>0</v>
      </c>
      <c r="F85" s="121" t="s">
        <v>0</v>
      </c>
      <c r="G85" s="15">
        <f t="shared" si="3"/>
        <v>1910.9</v>
      </c>
      <c r="H85" s="166">
        <v>1513.4</v>
      </c>
      <c r="I85" s="166">
        <v>315.2</v>
      </c>
      <c r="J85" s="166">
        <v>82.3</v>
      </c>
      <c r="K85" s="121" t="s">
        <v>0</v>
      </c>
    </row>
    <row r="86" spans="1:11" ht="12.75">
      <c r="A86" s="76" t="s">
        <v>41</v>
      </c>
      <c r="B86" s="15">
        <f t="shared" si="2"/>
        <v>392</v>
      </c>
      <c r="C86" s="121" t="s">
        <v>0</v>
      </c>
      <c r="D86" s="121" t="s">
        <v>0</v>
      </c>
      <c r="E86" s="121" t="s">
        <v>0</v>
      </c>
      <c r="F86" s="166">
        <v>392</v>
      </c>
      <c r="G86" s="15">
        <f t="shared" si="3"/>
        <v>386.2</v>
      </c>
      <c r="H86" s="121" t="s">
        <v>0</v>
      </c>
      <c r="I86" s="121" t="s">
        <v>0</v>
      </c>
      <c r="J86" s="121" t="s">
        <v>0</v>
      </c>
      <c r="K86" s="166">
        <v>386.2</v>
      </c>
    </row>
    <row r="87" spans="1:11" ht="15.75" customHeight="1">
      <c r="A87" s="76" t="s">
        <v>40</v>
      </c>
      <c r="B87" s="15">
        <f t="shared" si="2"/>
        <v>1054.4</v>
      </c>
      <c r="C87" s="166">
        <v>27.3</v>
      </c>
      <c r="D87" s="166">
        <v>391.9</v>
      </c>
      <c r="E87" s="166">
        <v>353.5</v>
      </c>
      <c r="F87" s="166">
        <v>281.7</v>
      </c>
      <c r="G87" s="15">
        <f t="shared" si="3"/>
        <v>989.3000000000001</v>
      </c>
      <c r="H87" s="166">
        <v>61.9</v>
      </c>
      <c r="I87" s="166">
        <v>318.5</v>
      </c>
      <c r="J87" s="166">
        <v>279.8</v>
      </c>
      <c r="K87" s="166">
        <v>329.1</v>
      </c>
    </row>
    <row r="88" spans="1:11" ht="12.75">
      <c r="A88" s="76" t="s">
        <v>39</v>
      </c>
      <c r="B88" s="15">
        <f t="shared" si="2"/>
        <v>2308.3</v>
      </c>
      <c r="C88" s="166">
        <v>6.2</v>
      </c>
      <c r="D88" s="166">
        <v>496.9</v>
      </c>
      <c r="E88" s="166">
        <v>333.9</v>
      </c>
      <c r="F88" s="166">
        <v>1471.3</v>
      </c>
      <c r="G88" s="15">
        <f t="shared" si="3"/>
        <v>3535.9</v>
      </c>
      <c r="H88" s="121" t="s">
        <v>0</v>
      </c>
      <c r="I88" s="166">
        <v>1000.1</v>
      </c>
      <c r="J88" s="166">
        <v>212.3</v>
      </c>
      <c r="K88" s="166">
        <v>2323.5</v>
      </c>
    </row>
    <row r="89" spans="1:11" ht="12.75">
      <c r="A89" s="267" t="s">
        <v>417</v>
      </c>
      <c r="B89" s="15">
        <f t="shared" si="2"/>
        <v>1864.5</v>
      </c>
      <c r="C89" s="166">
        <v>944.2</v>
      </c>
      <c r="D89" s="166">
        <v>920.3</v>
      </c>
      <c r="E89" s="121" t="s">
        <v>0</v>
      </c>
      <c r="F89" s="121" t="s">
        <v>0</v>
      </c>
      <c r="G89" s="15">
        <f t="shared" si="3"/>
        <v>1827.2</v>
      </c>
      <c r="H89" s="166">
        <v>1162.4</v>
      </c>
      <c r="I89" s="166">
        <v>664.8</v>
      </c>
      <c r="J89" s="121" t="s">
        <v>0</v>
      </c>
      <c r="K89" s="121" t="s">
        <v>0</v>
      </c>
    </row>
    <row r="90" spans="1:11" ht="12.75">
      <c r="A90" s="76" t="s">
        <v>38</v>
      </c>
      <c r="B90" s="15">
        <f t="shared" si="2"/>
        <v>659.1</v>
      </c>
      <c r="C90" s="121" t="s">
        <v>0</v>
      </c>
      <c r="D90" s="121" t="s">
        <v>0</v>
      </c>
      <c r="E90" s="121" t="s">
        <v>0</v>
      </c>
      <c r="F90" s="166">
        <v>659.1</v>
      </c>
      <c r="G90" s="15">
        <f t="shared" si="3"/>
        <v>665.6</v>
      </c>
      <c r="H90" s="121" t="s">
        <v>0</v>
      </c>
      <c r="I90" s="121" t="s">
        <v>0</v>
      </c>
      <c r="J90" s="121" t="s">
        <v>0</v>
      </c>
      <c r="K90" s="166">
        <v>665.6</v>
      </c>
    </row>
    <row r="91" spans="1:11" ht="12.75">
      <c r="A91" s="76" t="s">
        <v>37</v>
      </c>
      <c r="B91" s="15">
        <f t="shared" si="2"/>
        <v>129.8</v>
      </c>
      <c r="C91" s="121" t="s">
        <v>0</v>
      </c>
      <c r="D91" s="121" t="s">
        <v>0</v>
      </c>
      <c r="E91" s="166">
        <v>54.2</v>
      </c>
      <c r="F91" s="166">
        <v>75.6</v>
      </c>
      <c r="G91" s="15">
        <f t="shared" si="3"/>
        <v>402</v>
      </c>
      <c r="H91" s="121" t="s">
        <v>0</v>
      </c>
      <c r="I91" s="121" t="s">
        <v>0</v>
      </c>
      <c r="J91" s="166">
        <v>101.3</v>
      </c>
      <c r="K91" s="166">
        <v>300.7</v>
      </c>
    </row>
    <row r="92" spans="1:11" ht="12.75">
      <c r="A92" s="76" t="s">
        <v>36</v>
      </c>
      <c r="B92" s="15">
        <f t="shared" si="2"/>
        <v>239</v>
      </c>
      <c r="C92" s="166">
        <v>101.2</v>
      </c>
      <c r="D92" s="121" t="s">
        <v>0</v>
      </c>
      <c r="E92" s="121" t="s">
        <v>0</v>
      </c>
      <c r="F92" s="166">
        <v>137.8</v>
      </c>
      <c r="G92" s="15">
        <f t="shared" si="3"/>
        <v>506.79999999999995</v>
      </c>
      <c r="H92" s="166">
        <v>93.1</v>
      </c>
      <c r="I92" s="121" t="s">
        <v>0</v>
      </c>
      <c r="J92" s="121" t="s">
        <v>0</v>
      </c>
      <c r="K92" s="166">
        <v>413.7</v>
      </c>
    </row>
    <row r="93" spans="1:11" ht="12.75">
      <c r="A93" s="76" t="s">
        <v>35</v>
      </c>
      <c r="B93" s="15">
        <f t="shared" si="2"/>
        <v>256.9</v>
      </c>
      <c r="C93" s="121" t="s">
        <v>0</v>
      </c>
      <c r="D93" s="121" t="s">
        <v>0</v>
      </c>
      <c r="E93" s="121" t="s">
        <v>0</v>
      </c>
      <c r="F93" s="166">
        <v>256.9</v>
      </c>
      <c r="G93" s="15">
        <f t="shared" si="3"/>
        <v>371.3</v>
      </c>
      <c r="H93" s="121" t="s">
        <v>0</v>
      </c>
      <c r="I93" s="121" t="s">
        <v>0</v>
      </c>
      <c r="J93" s="121" t="s">
        <v>0</v>
      </c>
      <c r="K93" s="166">
        <v>371.3</v>
      </c>
    </row>
    <row r="94" spans="1:11" ht="12.75">
      <c r="A94" s="76" t="s">
        <v>34</v>
      </c>
      <c r="B94" s="15">
        <f t="shared" si="2"/>
        <v>337.4</v>
      </c>
      <c r="C94" s="166">
        <v>38.8</v>
      </c>
      <c r="D94" s="166">
        <v>10.7</v>
      </c>
      <c r="E94" s="121" t="s">
        <v>0</v>
      </c>
      <c r="F94" s="166">
        <v>287.9</v>
      </c>
      <c r="G94" s="15">
        <f t="shared" si="3"/>
        <v>676.1999999999999</v>
      </c>
      <c r="H94" s="166">
        <v>94.1</v>
      </c>
      <c r="I94" s="166">
        <v>66.6</v>
      </c>
      <c r="J94" s="166">
        <v>24.6</v>
      </c>
      <c r="K94" s="166">
        <v>490.9</v>
      </c>
    </row>
    <row r="95" spans="1:11" ht="12.75">
      <c r="A95" s="76" t="s">
        <v>33</v>
      </c>
      <c r="B95" s="15">
        <f t="shared" si="2"/>
        <v>72.6</v>
      </c>
      <c r="C95" s="121" t="s">
        <v>0</v>
      </c>
      <c r="D95" s="121" t="s">
        <v>0</v>
      </c>
      <c r="E95" s="166">
        <v>72.6</v>
      </c>
      <c r="F95" s="121" t="s">
        <v>0</v>
      </c>
      <c r="G95" s="15">
        <f t="shared" si="3"/>
        <v>702.5</v>
      </c>
      <c r="H95" s="121" t="s">
        <v>0</v>
      </c>
      <c r="I95" s="121" t="s">
        <v>0</v>
      </c>
      <c r="J95" s="166">
        <v>702.5</v>
      </c>
      <c r="K95" s="121" t="s">
        <v>0</v>
      </c>
    </row>
    <row r="96" spans="1:11" ht="12.75">
      <c r="A96" s="76" t="s">
        <v>32</v>
      </c>
      <c r="B96" s="15">
        <f t="shared" si="2"/>
        <v>2076.5</v>
      </c>
      <c r="C96" s="121" t="s">
        <v>0</v>
      </c>
      <c r="D96" s="121" t="s">
        <v>0</v>
      </c>
      <c r="E96" s="121" t="s">
        <v>0</v>
      </c>
      <c r="F96" s="166">
        <v>2076.5</v>
      </c>
      <c r="G96" s="15">
        <f t="shared" si="3"/>
        <v>5771.4</v>
      </c>
      <c r="H96" s="121" t="s">
        <v>0</v>
      </c>
      <c r="I96" s="121" t="s">
        <v>0</v>
      </c>
      <c r="J96" s="121" t="s">
        <v>0</v>
      </c>
      <c r="K96" s="166">
        <v>5771.4</v>
      </c>
    </row>
    <row r="97" spans="1:11" ht="12.75">
      <c r="A97" s="267" t="s">
        <v>416</v>
      </c>
      <c r="B97" s="15">
        <f t="shared" si="2"/>
        <v>454.6</v>
      </c>
      <c r="C97" s="121" t="s">
        <v>0</v>
      </c>
      <c r="D97" s="121" t="s">
        <v>0</v>
      </c>
      <c r="E97" s="121" t="s">
        <v>0</v>
      </c>
      <c r="F97" s="166">
        <v>454.6</v>
      </c>
      <c r="G97" s="15">
        <f t="shared" si="3"/>
        <v>174.4</v>
      </c>
      <c r="H97" s="121" t="s">
        <v>0</v>
      </c>
      <c r="I97" s="121" t="s">
        <v>0</v>
      </c>
      <c r="J97" s="121" t="s">
        <v>0</v>
      </c>
      <c r="K97" s="166">
        <v>174.4</v>
      </c>
    </row>
    <row r="98" spans="1:11" ht="12.75">
      <c r="A98" s="76" t="s">
        <v>31</v>
      </c>
      <c r="B98" s="15">
        <f t="shared" si="2"/>
        <v>533.9</v>
      </c>
      <c r="C98" s="166">
        <v>97.9</v>
      </c>
      <c r="D98" s="166">
        <v>41.7</v>
      </c>
      <c r="E98" s="166">
        <v>206.7</v>
      </c>
      <c r="F98" s="166">
        <v>187.6</v>
      </c>
      <c r="G98" s="15">
        <f t="shared" si="3"/>
        <v>781.9</v>
      </c>
      <c r="H98" s="166">
        <v>171.5</v>
      </c>
      <c r="I98" s="166">
        <v>89.5</v>
      </c>
      <c r="J98" s="166">
        <v>316.5</v>
      </c>
      <c r="K98" s="166">
        <v>204.4</v>
      </c>
    </row>
    <row r="99" spans="1:11" ht="12.75">
      <c r="A99" s="14" t="s">
        <v>421</v>
      </c>
      <c r="B99" s="15" t="s">
        <v>0</v>
      </c>
      <c r="C99" s="121" t="s">
        <v>0</v>
      </c>
      <c r="D99" s="121" t="s">
        <v>0</v>
      </c>
      <c r="E99" s="121" t="s">
        <v>0</v>
      </c>
      <c r="F99" s="121" t="s">
        <v>0</v>
      </c>
      <c r="G99" s="15">
        <f t="shared" si="3"/>
        <v>0.5</v>
      </c>
      <c r="H99" s="121" t="s">
        <v>0</v>
      </c>
      <c r="I99" s="121" t="s">
        <v>0</v>
      </c>
      <c r="J99" s="166">
        <v>0.5</v>
      </c>
      <c r="K99" s="121" t="s">
        <v>0</v>
      </c>
    </row>
    <row r="100" spans="1:11" ht="12.75">
      <c r="A100" s="76" t="s">
        <v>30</v>
      </c>
      <c r="B100" s="15" t="s">
        <v>0</v>
      </c>
      <c r="C100" s="121" t="s">
        <v>0</v>
      </c>
      <c r="D100" s="121" t="s">
        <v>0</v>
      </c>
      <c r="E100" s="121" t="s">
        <v>0</v>
      </c>
      <c r="F100" s="121" t="s">
        <v>0</v>
      </c>
      <c r="G100" s="15">
        <f t="shared" si="3"/>
        <v>1.1</v>
      </c>
      <c r="H100" s="121" t="s">
        <v>0</v>
      </c>
      <c r="I100" s="166">
        <v>1.1</v>
      </c>
      <c r="J100" s="121" t="s">
        <v>0</v>
      </c>
      <c r="K100" s="121" t="s">
        <v>0</v>
      </c>
    </row>
    <row r="101" spans="1:11" ht="12.75">
      <c r="A101" s="74" t="s">
        <v>29</v>
      </c>
      <c r="B101" s="17">
        <f t="shared" si="2"/>
        <v>4.7</v>
      </c>
      <c r="C101" s="122" t="s">
        <v>0</v>
      </c>
      <c r="D101" s="122" t="s">
        <v>0</v>
      </c>
      <c r="E101" s="122" t="s">
        <v>0</v>
      </c>
      <c r="F101" s="123">
        <v>4.7</v>
      </c>
      <c r="G101" s="17">
        <f t="shared" si="3"/>
        <v>180</v>
      </c>
      <c r="H101" s="122" t="s">
        <v>0</v>
      </c>
      <c r="I101" s="122" t="s">
        <v>0</v>
      </c>
      <c r="J101" s="122" t="s">
        <v>0</v>
      </c>
      <c r="K101" s="123">
        <v>180</v>
      </c>
    </row>
    <row r="104" spans="1:5" ht="12.75">
      <c r="A104" s="332" t="s">
        <v>203</v>
      </c>
      <c r="B104" s="332"/>
      <c r="C104" s="332"/>
      <c r="D104" s="332"/>
      <c r="E104" s="332"/>
    </row>
    <row r="105" spans="2:5" ht="12.75">
      <c r="B105" s="30"/>
      <c r="C105" s="30"/>
      <c r="D105" s="30"/>
      <c r="E105" s="221" t="s">
        <v>50</v>
      </c>
    </row>
    <row r="106" spans="1:5" ht="33.75">
      <c r="A106" s="162"/>
      <c r="B106" s="169" t="s">
        <v>222</v>
      </c>
      <c r="C106" s="169" t="s">
        <v>233</v>
      </c>
      <c r="D106" s="168" t="s">
        <v>234</v>
      </c>
      <c r="E106" s="168" t="s">
        <v>235</v>
      </c>
    </row>
    <row r="107" spans="1:5" ht="12.75">
      <c r="A107" s="75" t="s">
        <v>45</v>
      </c>
      <c r="B107" s="166">
        <v>2.4</v>
      </c>
      <c r="C107" s="166">
        <v>2.4</v>
      </c>
      <c r="D107" s="166">
        <v>2.4</v>
      </c>
      <c r="E107" s="166">
        <v>2.4</v>
      </c>
    </row>
    <row r="108" spans="1:5" ht="12.75">
      <c r="A108" s="267" t="s">
        <v>415</v>
      </c>
      <c r="B108" s="166">
        <v>2.1</v>
      </c>
      <c r="C108" s="166">
        <v>2.5</v>
      </c>
      <c r="D108" s="166">
        <v>1.9</v>
      </c>
      <c r="E108" s="166">
        <v>2.4</v>
      </c>
    </row>
    <row r="109" spans="1:5" ht="12.75">
      <c r="A109" s="76" t="s">
        <v>44</v>
      </c>
      <c r="B109" s="166">
        <v>2.3</v>
      </c>
      <c r="C109" s="166">
        <v>2.3</v>
      </c>
      <c r="D109" s="166">
        <v>2.2</v>
      </c>
      <c r="E109" s="166">
        <v>2.3</v>
      </c>
    </row>
    <row r="110" spans="1:5" ht="12.75">
      <c r="A110" s="76" t="s">
        <v>43</v>
      </c>
      <c r="B110" s="166">
        <v>2</v>
      </c>
      <c r="C110" s="166">
        <v>1.8</v>
      </c>
      <c r="D110" s="166">
        <v>2</v>
      </c>
      <c r="E110" s="166">
        <v>2</v>
      </c>
    </row>
    <row r="111" spans="1:5" ht="12.75">
      <c r="A111" s="76" t="s">
        <v>42</v>
      </c>
      <c r="B111" s="166">
        <v>3.3</v>
      </c>
      <c r="C111" s="166">
        <v>3.2</v>
      </c>
      <c r="D111" s="166">
        <v>3.3</v>
      </c>
      <c r="E111" s="166">
        <v>3.4</v>
      </c>
    </row>
    <row r="112" spans="1:5" ht="12.75">
      <c r="A112" s="76" t="s">
        <v>41</v>
      </c>
      <c r="B112" s="166">
        <v>1.8</v>
      </c>
      <c r="C112" s="166">
        <v>1.4</v>
      </c>
      <c r="D112" s="166">
        <v>1.7</v>
      </c>
      <c r="E112" s="166">
        <v>2</v>
      </c>
    </row>
    <row r="113" spans="1:5" ht="12.75">
      <c r="A113" s="76" t="s">
        <v>40</v>
      </c>
      <c r="B113" s="166">
        <v>1.9</v>
      </c>
      <c r="C113" s="166">
        <v>1.8</v>
      </c>
      <c r="D113" s="166">
        <v>1.8</v>
      </c>
      <c r="E113" s="166">
        <v>2.1</v>
      </c>
    </row>
    <row r="114" spans="1:5" ht="12.75">
      <c r="A114" s="76" t="s">
        <v>39</v>
      </c>
      <c r="B114" s="166">
        <v>2.3</v>
      </c>
      <c r="C114" s="166">
        <v>3.4</v>
      </c>
      <c r="D114" s="166">
        <v>2.1</v>
      </c>
      <c r="E114" s="166">
        <v>2.4</v>
      </c>
    </row>
    <row r="115" spans="1:5" ht="12.75">
      <c r="A115" s="267" t="s">
        <v>417</v>
      </c>
      <c r="B115" s="166">
        <v>3.2</v>
      </c>
      <c r="C115" s="166">
        <v>3.3</v>
      </c>
      <c r="D115" s="166">
        <v>3.2</v>
      </c>
      <c r="E115" s="166">
        <v>3.2</v>
      </c>
    </row>
    <row r="116" spans="1:5" ht="12.75">
      <c r="A116" s="76" t="s">
        <v>38</v>
      </c>
      <c r="B116" s="166">
        <v>2.6</v>
      </c>
      <c r="C116" s="166">
        <v>2</v>
      </c>
      <c r="D116" s="166">
        <v>2.7</v>
      </c>
      <c r="E116" s="166">
        <v>2.6</v>
      </c>
    </row>
    <row r="117" spans="1:5" ht="12.75">
      <c r="A117" s="76" t="s">
        <v>37</v>
      </c>
      <c r="B117" s="166">
        <v>2.3</v>
      </c>
      <c r="C117" s="166">
        <v>1.9</v>
      </c>
      <c r="D117" s="166">
        <v>2.1</v>
      </c>
      <c r="E117" s="166">
        <v>2.3</v>
      </c>
    </row>
    <row r="118" spans="1:5" ht="12.75">
      <c r="A118" s="76" t="s">
        <v>36</v>
      </c>
      <c r="B118" s="166">
        <v>1.5</v>
      </c>
      <c r="C118" s="166">
        <v>0.7</v>
      </c>
      <c r="D118" s="166">
        <v>1.6</v>
      </c>
      <c r="E118" s="166">
        <v>1.5</v>
      </c>
    </row>
    <row r="119" spans="1:5" ht="12.75">
      <c r="A119" s="76" t="s">
        <v>35</v>
      </c>
      <c r="B119" s="166">
        <v>2.2</v>
      </c>
      <c r="C119" s="166">
        <v>0.9</v>
      </c>
      <c r="D119" s="166">
        <v>2.2</v>
      </c>
      <c r="E119" s="166">
        <v>2.2</v>
      </c>
    </row>
    <row r="120" spans="1:5" ht="12.75">
      <c r="A120" s="76" t="s">
        <v>34</v>
      </c>
      <c r="B120" s="166">
        <v>2.4</v>
      </c>
      <c r="C120" s="166">
        <v>1.4</v>
      </c>
      <c r="D120" s="166">
        <v>2.6</v>
      </c>
      <c r="E120" s="166">
        <v>2.4</v>
      </c>
    </row>
    <row r="121" spans="1:5" ht="12.75">
      <c r="A121" s="76" t="s">
        <v>33</v>
      </c>
      <c r="B121" s="166">
        <v>2.4</v>
      </c>
      <c r="C121" s="166">
        <v>2.1</v>
      </c>
      <c r="D121" s="166">
        <v>2.2</v>
      </c>
      <c r="E121" s="166">
        <v>2.5</v>
      </c>
    </row>
    <row r="122" spans="1:5" ht="12.75">
      <c r="A122" s="76" t="s">
        <v>32</v>
      </c>
      <c r="B122" s="166">
        <v>2.3</v>
      </c>
      <c r="C122" s="166">
        <v>2.3</v>
      </c>
      <c r="D122" s="166">
        <v>2.4</v>
      </c>
      <c r="E122" s="166">
        <v>2.3</v>
      </c>
    </row>
    <row r="123" spans="1:5" ht="12.75">
      <c r="A123" s="267" t="s">
        <v>416</v>
      </c>
      <c r="B123" s="166">
        <v>2.4</v>
      </c>
      <c r="C123" s="166">
        <v>0.1</v>
      </c>
      <c r="D123" s="166">
        <v>2.4</v>
      </c>
      <c r="E123" s="166">
        <v>2.7</v>
      </c>
    </row>
    <row r="124" spans="1:5" ht="12.75">
      <c r="A124" s="76" t="s">
        <v>31</v>
      </c>
      <c r="B124" s="166">
        <v>3.2</v>
      </c>
      <c r="C124" s="166">
        <v>1.9</v>
      </c>
      <c r="D124" s="166">
        <v>3.2</v>
      </c>
      <c r="E124" s="166">
        <v>3.2</v>
      </c>
    </row>
    <row r="125" spans="1:5" ht="12.75">
      <c r="A125" s="14" t="s">
        <v>421</v>
      </c>
      <c r="B125" s="166">
        <v>2.1</v>
      </c>
      <c r="C125" s="121" t="s">
        <v>0</v>
      </c>
      <c r="D125" s="121" t="s">
        <v>0</v>
      </c>
      <c r="E125" s="166">
        <v>2.1</v>
      </c>
    </row>
    <row r="126" spans="1:5" ht="12.75">
      <c r="A126" s="76" t="s">
        <v>30</v>
      </c>
      <c r="B126" s="163">
        <v>1.7</v>
      </c>
      <c r="C126" s="149" t="s">
        <v>0</v>
      </c>
      <c r="D126" s="149" t="s">
        <v>0</v>
      </c>
      <c r="E126" s="163">
        <v>1.7</v>
      </c>
    </row>
    <row r="127" spans="1:5" ht="12.75">
      <c r="A127" s="74" t="s">
        <v>29</v>
      </c>
      <c r="B127" s="123">
        <v>2.4</v>
      </c>
      <c r="C127" s="122" t="s">
        <v>0</v>
      </c>
      <c r="D127" s="123">
        <v>3.1</v>
      </c>
      <c r="E127" s="123">
        <v>2.3</v>
      </c>
    </row>
    <row r="130" spans="1:5" ht="25.5" customHeight="1">
      <c r="A130" s="333" t="s">
        <v>204</v>
      </c>
      <c r="B130" s="333"/>
      <c r="C130" s="333"/>
      <c r="D130" s="89"/>
      <c r="E130" s="89"/>
    </row>
    <row r="131" spans="2:3" ht="12.75">
      <c r="B131" s="30"/>
      <c r="C131" s="221" t="s">
        <v>46</v>
      </c>
    </row>
    <row r="132" spans="1:3" ht="22.5">
      <c r="A132" s="161"/>
      <c r="B132" s="169" t="s">
        <v>251</v>
      </c>
      <c r="C132" s="168" t="s">
        <v>250</v>
      </c>
    </row>
    <row r="133" spans="1:3" ht="12.75">
      <c r="A133" s="75" t="s">
        <v>45</v>
      </c>
      <c r="B133" s="283">
        <v>1780.9</v>
      </c>
      <c r="C133" s="282">
        <v>138</v>
      </c>
    </row>
    <row r="134" spans="1:3" ht="12.75">
      <c r="A134" s="267" t="s">
        <v>415</v>
      </c>
      <c r="B134" s="163">
        <v>51.1</v>
      </c>
      <c r="C134" s="149" t="s">
        <v>218</v>
      </c>
    </row>
    <row r="135" spans="1:3" ht="12.75">
      <c r="A135" s="76" t="s">
        <v>44</v>
      </c>
      <c r="B135" s="163">
        <v>70.2</v>
      </c>
      <c r="C135" s="149" t="s">
        <v>0</v>
      </c>
    </row>
    <row r="136" spans="1:3" ht="12.75">
      <c r="A136" s="76" t="s">
        <v>43</v>
      </c>
      <c r="B136" s="163">
        <v>170.6</v>
      </c>
      <c r="C136" s="149" t="s">
        <v>0</v>
      </c>
    </row>
    <row r="137" spans="1:3" ht="12.75">
      <c r="A137" s="76" t="s">
        <v>42</v>
      </c>
      <c r="B137" s="163">
        <v>129.2</v>
      </c>
      <c r="C137" s="149" t="s">
        <v>218</v>
      </c>
    </row>
    <row r="138" spans="1:3" ht="12.75">
      <c r="A138" s="76" t="s">
        <v>41</v>
      </c>
      <c r="B138" s="163">
        <v>49.3</v>
      </c>
      <c r="C138" s="149" t="s">
        <v>0</v>
      </c>
    </row>
    <row r="139" spans="1:3" ht="12.75">
      <c r="A139" s="76" t="s">
        <v>40</v>
      </c>
      <c r="B139" s="163">
        <v>72.1</v>
      </c>
      <c r="C139" s="149" t="s">
        <v>0</v>
      </c>
    </row>
    <row r="140" spans="1:3" ht="12.75">
      <c r="A140" s="76" t="s">
        <v>39</v>
      </c>
      <c r="B140" s="163">
        <v>233.9</v>
      </c>
      <c r="C140" s="150">
        <v>11</v>
      </c>
    </row>
    <row r="141" spans="1:3" ht="12.75">
      <c r="A141" s="267" t="s">
        <v>417</v>
      </c>
      <c r="B141" s="163">
        <v>290.8</v>
      </c>
      <c r="C141" s="150">
        <v>89</v>
      </c>
    </row>
    <row r="142" spans="1:3" ht="12.75">
      <c r="A142" s="76" t="s">
        <v>38</v>
      </c>
      <c r="B142" s="163">
        <v>53.6</v>
      </c>
      <c r="C142" s="149" t="s">
        <v>0</v>
      </c>
    </row>
    <row r="143" spans="1:3" ht="12.75">
      <c r="A143" s="76" t="s">
        <v>37</v>
      </c>
      <c r="B143" s="163">
        <v>13</v>
      </c>
      <c r="C143" s="149" t="s">
        <v>0</v>
      </c>
    </row>
    <row r="144" spans="1:3" ht="12.75">
      <c r="A144" s="76" t="s">
        <v>36</v>
      </c>
      <c r="B144" s="163">
        <v>6.8</v>
      </c>
      <c r="C144" s="149" t="s">
        <v>0</v>
      </c>
    </row>
    <row r="145" spans="1:3" ht="12.75">
      <c r="A145" s="76" t="s">
        <v>35</v>
      </c>
      <c r="B145" s="163">
        <v>4.1</v>
      </c>
      <c r="C145" s="149" t="s">
        <v>0</v>
      </c>
    </row>
    <row r="146" spans="1:3" ht="12.75">
      <c r="A146" s="76" t="s">
        <v>34</v>
      </c>
      <c r="B146" s="163">
        <v>15.2</v>
      </c>
      <c r="C146" s="149" t="s">
        <v>0</v>
      </c>
    </row>
    <row r="147" spans="1:3" ht="12.75">
      <c r="A147" s="76" t="s">
        <v>33</v>
      </c>
      <c r="B147" s="163">
        <v>9.6</v>
      </c>
      <c r="C147" s="149" t="s">
        <v>0</v>
      </c>
    </row>
    <row r="148" spans="1:3" ht="12.75">
      <c r="A148" s="76" t="s">
        <v>32</v>
      </c>
      <c r="B148" s="163">
        <v>609.4</v>
      </c>
      <c r="C148" s="149" t="s">
        <v>0</v>
      </c>
    </row>
    <row r="149" spans="1:3" ht="12.75">
      <c r="A149" s="267" t="s">
        <v>416</v>
      </c>
      <c r="B149" s="163">
        <v>0.6</v>
      </c>
      <c r="C149" s="149" t="s">
        <v>0</v>
      </c>
    </row>
    <row r="150" spans="1:3" ht="12.75">
      <c r="A150" s="74" t="s">
        <v>31</v>
      </c>
      <c r="B150" s="123">
        <v>1.5</v>
      </c>
      <c r="C150" s="122" t="s">
        <v>0</v>
      </c>
    </row>
  </sheetData>
  <sheetProtection/>
  <mergeCells count="24">
    <mergeCell ref="G79:G80"/>
    <mergeCell ref="H79:K79"/>
    <mergeCell ref="G52:G53"/>
    <mergeCell ref="H52:K52"/>
    <mergeCell ref="B52:B53"/>
    <mergeCell ref="C52:F52"/>
    <mergeCell ref="A130:C130"/>
    <mergeCell ref="A104:E104"/>
    <mergeCell ref="A78:A80"/>
    <mergeCell ref="B78:F78"/>
    <mergeCell ref="F3:I3"/>
    <mergeCell ref="G78:K78"/>
    <mergeCell ref="A49:K49"/>
    <mergeCell ref="A51:A53"/>
    <mergeCell ref="B79:B80"/>
    <mergeCell ref="C79:F79"/>
    <mergeCell ref="B51:F51"/>
    <mergeCell ref="G51:K51"/>
    <mergeCell ref="A1:I1"/>
    <mergeCell ref="A29:A30"/>
    <mergeCell ref="B29:E29"/>
    <mergeCell ref="F29:I29"/>
    <mergeCell ref="A3:A4"/>
    <mergeCell ref="B3:E3"/>
  </mergeCells>
  <printOptions/>
  <pageMargins left="0.7874015748031497" right="0.5905511811023623" top="0.5905511811023623" bottom="0.5905511811023623" header="0" footer="0.3937007874015748"/>
  <pageSetup firstPageNumber="38" useFirstPageNumber="1" fitToHeight="0" fitToWidth="0" horizontalDpi="600" verticalDpi="600" orientation="landscape" paperSize="9" scale="85" r:id="rId1"/>
  <headerFooter alignWithMargins="0">
    <oddFooter>&amp;R&amp;"-,полужирный"&amp;8&amp;P</oddFooter>
  </headerFooter>
  <rowBreaks count="5" manualBreakCount="5">
    <brk id="26" max="255" man="1"/>
    <brk id="47" max="255" man="1"/>
    <brk id="75" max="255" man="1"/>
    <brk id="102" max="255" man="1"/>
    <brk id="1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E1"/>
    </sheetView>
  </sheetViews>
  <sheetFormatPr defaultColWidth="9.00390625" defaultRowHeight="12.75"/>
  <cols>
    <col min="1" max="1" width="24.625" style="4" customWidth="1"/>
    <col min="2" max="2" width="26.625" style="4" customWidth="1"/>
    <col min="3" max="3" width="27.375" style="4" customWidth="1"/>
    <col min="4" max="4" width="28.625" style="4" customWidth="1"/>
    <col min="5" max="5" width="26.625" style="4" customWidth="1"/>
    <col min="6" max="16384" width="9.125" style="4" customWidth="1"/>
  </cols>
  <sheetData>
    <row r="1" spans="1:5" ht="19.5" customHeight="1">
      <c r="A1" s="309" t="s">
        <v>205</v>
      </c>
      <c r="B1" s="309"/>
      <c r="C1" s="309"/>
      <c r="D1" s="309"/>
      <c r="E1" s="309"/>
    </row>
    <row r="2" spans="2:8" s="20" customFormat="1" ht="11.25">
      <c r="B2" s="30"/>
      <c r="C2" s="30"/>
      <c r="D2" s="30"/>
      <c r="E2" s="221" t="s">
        <v>46</v>
      </c>
      <c r="F2" s="29"/>
      <c r="G2" s="29"/>
      <c r="H2" s="29"/>
    </row>
    <row r="3" spans="1:9" ht="36.75" customHeight="1">
      <c r="A3" s="109"/>
      <c r="B3" s="169" t="s">
        <v>222</v>
      </c>
      <c r="C3" s="169" t="s">
        <v>233</v>
      </c>
      <c r="D3" s="168" t="s">
        <v>234</v>
      </c>
      <c r="E3" s="168" t="s">
        <v>235</v>
      </c>
      <c r="F3" s="91"/>
      <c r="G3" s="91"/>
      <c r="H3" s="91"/>
      <c r="I3" s="91"/>
    </row>
    <row r="4" spans="1:10" s="82" customFormat="1" ht="15">
      <c r="A4" s="75" t="s">
        <v>45</v>
      </c>
      <c r="B4" s="166">
        <f>SUM(B5:B20)</f>
        <v>3910.7</v>
      </c>
      <c r="C4" s="166">
        <v>567.2</v>
      </c>
      <c r="D4" s="166">
        <v>1092.3</v>
      </c>
      <c r="E4" s="166">
        <v>2251.1</v>
      </c>
      <c r="G4" s="166"/>
      <c r="H4" s="166"/>
      <c r="I4" s="166"/>
      <c r="J4" s="166"/>
    </row>
    <row r="5" spans="1:10" s="82" customFormat="1" ht="15">
      <c r="A5" s="267" t="s">
        <v>415</v>
      </c>
      <c r="B5" s="166">
        <v>371.2</v>
      </c>
      <c r="C5" s="166">
        <v>3</v>
      </c>
      <c r="D5" s="166">
        <v>122.7</v>
      </c>
      <c r="E5" s="166">
        <v>245.5</v>
      </c>
      <c r="G5" s="166"/>
      <c r="H5" s="166"/>
      <c r="I5" s="166"/>
      <c r="J5" s="166"/>
    </row>
    <row r="6" spans="1:10" ht="12" customHeight="1">
      <c r="A6" s="76" t="s">
        <v>44</v>
      </c>
      <c r="B6" s="166">
        <v>16.4</v>
      </c>
      <c r="C6" s="121" t="s">
        <v>0</v>
      </c>
      <c r="D6" s="121" t="s">
        <v>0</v>
      </c>
      <c r="E6" s="166">
        <v>16.4</v>
      </c>
      <c r="G6" s="166"/>
      <c r="H6" s="121"/>
      <c r="I6" s="166"/>
      <c r="J6" s="166"/>
    </row>
    <row r="7" spans="1:10" ht="12" customHeight="1">
      <c r="A7" s="76" t="s">
        <v>43</v>
      </c>
      <c r="B7" s="166">
        <v>53.9</v>
      </c>
      <c r="C7" s="166">
        <v>30.7</v>
      </c>
      <c r="D7" s="166">
        <v>11.3</v>
      </c>
      <c r="E7" s="166">
        <v>11.9</v>
      </c>
      <c r="G7" s="166"/>
      <c r="H7" s="166"/>
      <c r="I7" s="166"/>
      <c r="J7" s="166"/>
    </row>
    <row r="8" spans="1:10" ht="12.75">
      <c r="A8" s="76" t="s">
        <v>42</v>
      </c>
      <c r="B8" s="166">
        <v>254.5</v>
      </c>
      <c r="C8" s="166">
        <v>254.5</v>
      </c>
      <c r="D8" s="121" t="s">
        <v>0</v>
      </c>
      <c r="E8" s="121" t="s">
        <v>0</v>
      </c>
      <c r="G8" s="166"/>
      <c r="H8" s="166"/>
      <c r="I8" s="166"/>
      <c r="J8" s="166"/>
    </row>
    <row r="9" spans="1:10" ht="12.75">
      <c r="A9" s="76" t="s">
        <v>40</v>
      </c>
      <c r="B9" s="166">
        <v>50.5</v>
      </c>
      <c r="C9" s="121" t="s">
        <v>218</v>
      </c>
      <c r="D9" s="166">
        <v>5</v>
      </c>
      <c r="E9" s="166">
        <v>21.5</v>
      </c>
      <c r="G9" s="166"/>
      <c r="H9" s="121"/>
      <c r="I9" s="166"/>
      <c r="J9" s="166"/>
    </row>
    <row r="10" spans="1:10" ht="12.75">
      <c r="A10" s="76" t="s">
        <v>39</v>
      </c>
      <c r="B10" s="166">
        <v>64.2</v>
      </c>
      <c r="C10" s="121" t="s">
        <v>0</v>
      </c>
      <c r="D10" s="166">
        <v>10.5</v>
      </c>
      <c r="E10" s="166">
        <v>53.7</v>
      </c>
      <c r="G10" s="166"/>
      <c r="H10" s="121"/>
      <c r="I10" s="166"/>
      <c r="J10" s="166"/>
    </row>
    <row r="11" spans="1:10" ht="12.75">
      <c r="A11" s="267" t="s">
        <v>417</v>
      </c>
      <c r="B11" s="166">
        <v>293.6</v>
      </c>
      <c r="C11" s="166">
        <v>4</v>
      </c>
      <c r="D11" s="166">
        <v>71.4</v>
      </c>
      <c r="E11" s="166">
        <v>218.2</v>
      </c>
      <c r="G11" s="166"/>
      <c r="H11" s="121"/>
      <c r="I11" s="166"/>
      <c r="J11" s="166"/>
    </row>
    <row r="12" spans="1:10" ht="12.75">
      <c r="A12" s="76" t="s">
        <v>38</v>
      </c>
      <c r="B12" s="166">
        <v>7.8</v>
      </c>
      <c r="C12" s="121" t="s">
        <v>0</v>
      </c>
      <c r="D12" s="166">
        <v>1.9</v>
      </c>
      <c r="E12" s="166">
        <v>5.9</v>
      </c>
      <c r="G12" s="166"/>
      <c r="H12" s="166"/>
      <c r="I12" s="166"/>
      <c r="J12" s="166"/>
    </row>
    <row r="13" spans="1:10" ht="12.75">
      <c r="A13" s="76" t="s">
        <v>37</v>
      </c>
      <c r="B13" s="166">
        <v>14.1</v>
      </c>
      <c r="C13" s="121" t="s">
        <v>0</v>
      </c>
      <c r="D13" s="166">
        <v>5.4</v>
      </c>
      <c r="E13" s="166">
        <v>8.7</v>
      </c>
      <c r="G13" s="166"/>
      <c r="H13" s="166"/>
      <c r="I13" s="166"/>
      <c r="J13" s="166"/>
    </row>
    <row r="14" spans="1:10" s="3" customFormat="1" ht="12.75">
      <c r="A14" s="76" t="s">
        <v>36</v>
      </c>
      <c r="B14" s="166">
        <v>30</v>
      </c>
      <c r="C14" s="121" t="s">
        <v>0</v>
      </c>
      <c r="D14" s="166">
        <v>22.6</v>
      </c>
      <c r="E14" s="166">
        <v>7.4</v>
      </c>
      <c r="G14" s="166"/>
      <c r="H14" s="166"/>
      <c r="I14" s="166"/>
      <c r="J14" s="166"/>
    </row>
    <row r="15" spans="1:10" ht="12.75">
      <c r="A15" s="76" t="s">
        <v>34</v>
      </c>
      <c r="B15" s="166">
        <v>416.7</v>
      </c>
      <c r="C15" s="121" t="s">
        <v>218</v>
      </c>
      <c r="D15" s="166">
        <v>165</v>
      </c>
      <c r="E15" s="166">
        <v>238.7</v>
      </c>
      <c r="G15" s="166"/>
      <c r="H15" s="166"/>
      <c r="I15" s="166"/>
      <c r="J15" s="166"/>
    </row>
    <row r="16" spans="1:10" ht="12.75">
      <c r="A16" s="76" t="s">
        <v>33</v>
      </c>
      <c r="B16" s="166">
        <v>85.6</v>
      </c>
      <c r="C16" s="166">
        <v>1.8</v>
      </c>
      <c r="D16" s="166">
        <v>5.4</v>
      </c>
      <c r="E16" s="166">
        <v>78.4</v>
      </c>
      <c r="G16" s="166"/>
      <c r="H16" s="166"/>
      <c r="I16" s="166"/>
      <c r="J16" s="166"/>
    </row>
    <row r="17" spans="1:10" ht="12.75">
      <c r="A17" s="76" t="s">
        <v>32</v>
      </c>
      <c r="B17" s="166">
        <v>219.9</v>
      </c>
      <c r="C17" s="166">
        <v>7</v>
      </c>
      <c r="D17" s="166">
        <v>86</v>
      </c>
      <c r="E17" s="166">
        <v>126.9</v>
      </c>
      <c r="G17" s="166"/>
      <c r="H17" s="121"/>
      <c r="I17" s="121"/>
      <c r="J17" s="166"/>
    </row>
    <row r="18" spans="1:10" ht="12.75">
      <c r="A18" s="76" t="s">
        <v>31</v>
      </c>
      <c r="B18" s="166">
        <v>1833.1</v>
      </c>
      <c r="C18" s="166">
        <v>30.2</v>
      </c>
      <c r="D18" s="166">
        <v>585</v>
      </c>
      <c r="E18" s="166">
        <v>1217.9</v>
      </c>
      <c r="G18" s="166"/>
      <c r="H18" s="166"/>
      <c r="I18" s="121"/>
      <c r="J18" s="121"/>
    </row>
    <row r="19" spans="1:5" ht="12.75">
      <c r="A19" s="76" t="s">
        <v>30</v>
      </c>
      <c r="B19" s="166">
        <v>0.2</v>
      </c>
      <c r="C19" s="121" t="s">
        <v>0</v>
      </c>
      <c r="D19" s="121" t="s">
        <v>0</v>
      </c>
      <c r="E19" s="166">
        <v>0.2</v>
      </c>
    </row>
    <row r="20" spans="1:5" ht="12.75">
      <c r="A20" s="74" t="s">
        <v>29</v>
      </c>
      <c r="B20" s="123">
        <v>199</v>
      </c>
      <c r="C20" s="123">
        <v>199</v>
      </c>
      <c r="D20" s="122" t="s">
        <v>0</v>
      </c>
      <c r="E20" s="122" t="s">
        <v>0</v>
      </c>
    </row>
  </sheetData>
  <sheetProtection/>
  <mergeCells count="1">
    <mergeCell ref="A1:E1"/>
  </mergeCells>
  <printOptions/>
  <pageMargins left="0.7874015748031497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44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4" customWidth="1"/>
    <col min="2" max="2" width="14.875" style="4" customWidth="1"/>
    <col min="3" max="3" width="15.125" style="4" customWidth="1"/>
    <col min="4" max="4" width="16.625" style="4" customWidth="1"/>
    <col min="5" max="5" width="13.375" style="4" customWidth="1"/>
    <col min="6" max="6" width="15.125" style="4" customWidth="1"/>
    <col min="7" max="7" width="15.375" style="4" customWidth="1"/>
    <col min="8" max="8" width="16.625" style="4" customWidth="1"/>
    <col min="9" max="9" width="13.375" style="4" customWidth="1"/>
    <col min="10" max="16384" width="9.125" style="4" customWidth="1"/>
  </cols>
  <sheetData>
    <row r="1" spans="1:9" ht="20.25" customHeight="1">
      <c r="A1" s="309" t="s">
        <v>206</v>
      </c>
      <c r="B1" s="309"/>
      <c r="C1" s="309"/>
      <c r="D1" s="309"/>
      <c r="E1" s="309"/>
      <c r="F1" s="309"/>
      <c r="G1" s="309"/>
      <c r="H1" s="309"/>
      <c r="I1" s="309"/>
    </row>
    <row r="2" spans="6:13" s="20" customFormat="1" ht="11.25">
      <c r="F2" s="30"/>
      <c r="G2" s="30"/>
      <c r="H2" s="30"/>
      <c r="I2" s="221" t="s">
        <v>48</v>
      </c>
      <c r="J2" s="29"/>
      <c r="K2" s="29"/>
      <c r="L2" s="29"/>
      <c r="M2" s="29"/>
    </row>
    <row r="3" spans="1:14" s="20" customFormat="1" ht="17.25" customHeight="1">
      <c r="A3" s="310"/>
      <c r="B3" s="308" t="s">
        <v>252</v>
      </c>
      <c r="C3" s="314"/>
      <c r="D3" s="314"/>
      <c r="E3" s="314"/>
      <c r="F3" s="308" t="s">
        <v>253</v>
      </c>
      <c r="G3" s="314"/>
      <c r="H3" s="314"/>
      <c r="I3" s="315"/>
      <c r="J3" s="29"/>
      <c r="K3" s="29"/>
      <c r="L3" s="29"/>
      <c r="M3" s="29"/>
      <c r="N3" s="29"/>
    </row>
    <row r="4" spans="1:14" ht="48" customHeight="1">
      <c r="A4" s="312"/>
      <c r="B4" s="169" t="s">
        <v>222</v>
      </c>
      <c r="C4" s="169" t="s">
        <v>233</v>
      </c>
      <c r="D4" s="168" t="s">
        <v>234</v>
      </c>
      <c r="E4" s="168" t="s">
        <v>235</v>
      </c>
      <c r="F4" s="169" t="s">
        <v>222</v>
      </c>
      <c r="G4" s="169" t="s">
        <v>233</v>
      </c>
      <c r="H4" s="168" t="s">
        <v>234</v>
      </c>
      <c r="I4" s="168" t="s">
        <v>235</v>
      </c>
      <c r="J4" s="29"/>
      <c r="K4" s="91"/>
      <c r="L4" s="91"/>
      <c r="M4" s="91"/>
      <c r="N4" s="91"/>
    </row>
    <row r="5" spans="1:9" s="82" customFormat="1" ht="15">
      <c r="A5" s="75" t="s">
        <v>45</v>
      </c>
      <c r="B5" s="48">
        <v>3454667</v>
      </c>
      <c r="C5" s="48">
        <v>233290</v>
      </c>
      <c r="D5" s="48">
        <v>950471</v>
      </c>
      <c r="E5" s="48">
        <v>2270906</v>
      </c>
      <c r="F5" s="48">
        <v>7952355</v>
      </c>
      <c r="G5" s="48">
        <v>113191</v>
      </c>
      <c r="H5" s="48">
        <v>2278144</v>
      </c>
      <c r="I5" s="48">
        <v>5561020</v>
      </c>
    </row>
    <row r="6" spans="1:9" ht="11.25" customHeight="1">
      <c r="A6" s="267" t="s">
        <v>415</v>
      </c>
      <c r="B6" s="48">
        <v>361545</v>
      </c>
      <c r="C6" s="21">
        <v>866</v>
      </c>
      <c r="D6" s="21">
        <v>194428</v>
      </c>
      <c r="E6" s="21">
        <v>166251</v>
      </c>
      <c r="F6" s="48">
        <v>646327</v>
      </c>
      <c r="G6" s="21">
        <v>2281</v>
      </c>
      <c r="H6" s="21">
        <v>367511</v>
      </c>
      <c r="I6" s="21">
        <v>276535</v>
      </c>
    </row>
    <row r="7" spans="1:9" ht="11.25" customHeight="1">
      <c r="A7" s="76" t="s">
        <v>44</v>
      </c>
      <c r="B7" s="48">
        <v>153198</v>
      </c>
      <c r="C7" s="21">
        <v>20229</v>
      </c>
      <c r="D7" s="21">
        <v>18121</v>
      </c>
      <c r="E7" s="21">
        <v>114848</v>
      </c>
      <c r="F7" s="48">
        <v>158560</v>
      </c>
      <c r="G7" s="21">
        <v>2030</v>
      </c>
      <c r="H7" s="21">
        <v>18242</v>
      </c>
      <c r="I7" s="21">
        <v>138288</v>
      </c>
    </row>
    <row r="8" spans="1:9" ht="11.25" customHeight="1">
      <c r="A8" s="76" t="s">
        <v>43</v>
      </c>
      <c r="B8" s="48">
        <v>335081</v>
      </c>
      <c r="C8" s="21">
        <v>52811</v>
      </c>
      <c r="D8" s="21">
        <v>58192</v>
      </c>
      <c r="E8" s="21">
        <v>224078</v>
      </c>
      <c r="F8" s="48">
        <v>624237</v>
      </c>
      <c r="G8" s="21">
        <v>22879</v>
      </c>
      <c r="H8" s="21">
        <v>172054</v>
      </c>
      <c r="I8" s="21">
        <v>429304</v>
      </c>
    </row>
    <row r="9" spans="1:9" ht="11.25" customHeight="1">
      <c r="A9" s="76" t="s">
        <v>42</v>
      </c>
      <c r="B9" s="48">
        <v>332335</v>
      </c>
      <c r="C9" s="21">
        <v>2864</v>
      </c>
      <c r="D9" s="21">
        <v>112157</v>
      </c>
      <c r="E9" s="21">
        <v>217314</v>
      </c>
      <c r="F9" s="48">
        <v>942863</v>
      </c>
      <c r="G9" s="21">
        <v>820</v>
      </c>
      <c r="H9" s="21">
        <v>415937</v>
      </c>
      <c r="I9" s="21">
        <v>526106</v>
      </c>
    </row>
    <row r="10" spans="1:9" ht="12.75">
      <c r="A10" s="76" t="s">
        <v>41</v>
      </c>
      <c r="B10" s="48">
        <v>23548</v>
      </c>
      <c r="C10" s="21">
        <v>5</v>
      </c>
      <c r="D10" s="21">
        <v>5947</v>
      </c>
      <c r="E10" s="21">
        <v>17596</v>
      </c>
      <c r="F10" s="48">
        <v>74504</v>
      </c>
      <c r="G10" s="21">
        <v>462</v>
      </c>
      <c r="H10" s="21">
        <v>24840</v>
      </c>
      <c r="I10" s="21">
        <v>49202</v>
      </c>
    </row>
    <row r="11" spans="1:9" ht="12.75">
      <c r="A11" s="76" t="s">
        <v>40</v>
      </c>
      <c r="B11" s="48">
        <v>199994</v>
      </c>
      <c r="C11" s="21">
        <v>15694</v>
      </c>
      <c r="D11" s="21">
        <v>84495</v>
      </c>
      <c r="E11" s="21">
        <v>99805</v>
      </c>
      <c r="F11" s="48">
        <v>476391</v>
      </c>
      <c r="G11" s="21">
        <v>10477</v>
      </c>
      <c r="H11" s="21">
        <v>204874</v>
      </c>
      <c r="I11" s="21">
        <v>261040</v>
      </c>
    </row>
    <row r="12" spans="1:9" ht="12.75">
      <c r="A12" s="76" t="s">
        <v>39</v>
      </c>
      <c r="B12" s="48">
        <v>176392</v>
      </c>
      <c r="C12" s="21">
        <v>10912</v>
      </c>
      <c r="D12" s="21">
        <v>56043</v>
      </c>
      <c r="E12" s="21">
        <v>109437</v>
      </c>
      <c r="F12" s="48">
        <v>798882</v>
      </c>
      <c r="G12" s="21">
        <v>7387</v>
      </c>
      <c r="H12" s="21">
        <v>269104</v>
      </c>
      <c r="I12" s="21">
        <v>522391</v>
      </c>
    </row>
    <row r="13" spans="1:9" ht="12.75">
      <c r="A13" s="267" t="s">
        <v>417</v>
      </c>
      <c r="B13" s="48">
        <v>269978</v>
      </c>
      <c r="C13" s="21">
        <v>833</v>
      </c>
      <c r="D13" s="21">
        <v>102161</v>
      </c>
      <c r="E13" s="21">
        <v>166984</v>
      </c>
      <c r="F13" s="48">
        <v>795605</v>
      </c>
      <c r="G13" s="21">
        <v>7767</v>
      </c>
      <c r="H13" s="21">
        <v>227314</v>
      </c>
      <c r="I13" s="21">
        <v>560524</v>
      </c>
    </row>
    <row r="14" spans="1:9" ht="12.75">
      <c r="A14" s="76" t="s">
        <v>38</v>
      </c>
      <c r="B14" s="48">
        <v>235165</v>
      </c>
      <c r="C14" s="21">
        <v>12187</v>
      </c>
      <c r="D14" s="21">
        <v>69549</v>
      </c>
      <c r="E14" s="21">
        <v>153429</v>
      </c>
      <c r="F14" s="48">
        <v>369636</v>
      </c>
      <c r="G14" s="21">
        <v>3926</v>
      </c>
      <c r="H14" s="21">
        <v>114973</v>
      </c>
      <c r="I14" s="21">
        <v>250737</v>
      </c>
    </row>
    <row r="15" spans="1:9" ht="12.75">
      <c r="A15" s="76" t="s">
        <v>37</v>
      </c>
      <c r="B15" s="48">
        <v>115497</v>
      </c>
      <c r="C15" s="21">
        <v>18304</v>
      </c>
      <c r="D15" s="21">
        <v>8439</v>
      </c>
      <c r="E15" s="21">
        <v>88754</v>
      </c>
      <c r="F15" s="48">
        <v>111057</v>
      </c>
      <c r="G15" s="21">
        <v>46</v>
      </c>
      <c r="H15" s="21">
        <v>10141</v>
      </c>
      <c r="I15" s="21">
        <v>100870</v>
      </c>
    </row>
    <row r="16" spans="1:9" ht="12.75">
      <c r="A16" s="76" t="s">
        <v>36</v>
      </c>
      <c r="B16" s="48">
        <v>75458</v>
      </c>
      <c r="C16" s="21">
        <v>2363</v>
      </c>
      <c r="D16" s="21">
        <v>7288</v>
      </c>
      <c r="E16" s="21">
        <v>65807</v>
      </c>
      <c r="F16" s="48">
        <v>139591</v>
      </c>
      <c r="G16" s="21">
        <v>963</v>
      </c>
      <c r="H16" s="21">
        <v>13419</v>
      </c>
      <c r="I16" s="21">
        <v>125209</v>
      </c>
    </row>
    <row r="17" spans="1:9" ht="12.75">
      <c r="A17" s="76" t="s">
        <v>35</v>
      </c>
      <c r="B17" s="48">
        <v>24841</v>
      </c>
      <c r="C17" s="21">
        <v>106</v>
      </c>
      <c r="D17" s="21">
        <v>6983</v>
      </c>
      <c r="E17" s="21">
        <v>17752</v>
      </c>
      <c r="F17" s="48">
        <v>83179</v>
      </c>
      <c r="G17" s="21">
        <v>628</v>
      </c>
      <c r="H17" s="21">
        <v>23838</v>
      </c>
      <c r="I17" s="21">
        <v>58713</v>
      </c>
    </row>
    <row r="18" spans="1:9" ht="12.75">
      <c r="A18" s="76" t="s">
        <v>34</v>
      </c>
      <c r="B18" s="48">
        <v>204982</v>
      </c>
      <c r="C18" s="21">
        <v>25749</v>
      </c>
      <c r="D18" s="21">
        <v>66318</v>
      </c>
      <c r="E18" s="21">
        <v>112915</v>
      </c>
      <c r="F18" s="48">
        <v>264314</v>
      </c>
      <c r="G18" s="21">
        <v>6568</v>
      </c>
      <c r="H18" s="21">
        <v>85837</v>
      </c>
      <c r="I18" s="21">
        <v>171909</v>
      </c>
    </row>
    <row r="19" spans="1:9" ht="12.75">
      <c r="A19" s="76" t="s">
        <v>33</v>
      </c>
      <c r="B19" s="48">
        <v>157014</v>
      </c>
      <c r="C19" s="21">
        <v>2238</v>
      </c>
      <c r="D19" s="21">
        <v>24250</v>
      </c>
      <c r="E19" s="21">
        <v>130526</v>
      </c>
      <c r="F19" s="48">
        <v>172083</v>
      </c>
      <c r="G19" s="21">
        <v>263</v>
      </c>
      <c r="H19" s="21">
        <v>17486</v>
      </c>
      <c r="I19" s="21">
        <v>154334</v>
      </c>
    </row>
    <row r="20" spans="1:9" ht="12.75">
      <c r="A20" s="76" t="s">
        <v>32</v>
      </c>
      <c r="B20" s="48">
        <v>457592</v>
      </c>
      <c r="C20" s="21">
        <v>65537</v>
      </c>
      <c r="D20" s="21">
        <v>20730</v>
      </c>
      <c r="E20" s="21">
        <v>371325</v>
      </c>
      <c r="F20" s="48">
        <v>1748348</v>
      </c>
      <c r="G20" s="21">
        <v>46488</v>
      </c>
      <c r="H20" s="21">
        <v>106404</v>
      </c>
      <c r="I20" s="21">
        <v>1595456</v>
      </c>
    </row>
    <row r="21" spans="1:9" ht="12.75">
      <c r="A21" s="267" t="s">
        <v>416</v>
      </c>
      <c r="B21" s="48">
        <v>95208</v>
      </c>
      <c r="C21" s="21">
        <v>1067</v>
      </c>
      <c r="D21" s="21">
        <v>45122</v>
      </c>
      <c r="E21" s="21">
        <v>49019</v>
      </c>
      <c r="F21" s="48">
        <v>144895</v>
      </c>
      <c r="G21" s="21">
        <v>99</v>
      </c>
      <c r="H21" s="21">
        <v>77528</v>
      </c>
      <c r="I21" s="21">
        <v>67268</v>
      </c>
    </row>
    <row r="22" spans="1:9" ht="12.75" customHeight="1">
      <c r="A22" s="76" t="s">
        <v>31</v>
      </c>
      <c r="B22" s="48">
        <v>220160</v>
      </c>
      <c r="C22" s="21">
        <v>1525</v>
      </c>
      <c r="D22" s="21">
        <v>67472</v>
      </c>
      <c r="E22" s="21">
        <v>151163</v>
      </c>
      <c r="F22" s="48">
        <v>376062</v>
      </c>
      <c r="G22" s="21">
        <v>107</v>
      </c>
      <c r="H22" s="21">
        <v>126958</v>
      </c>
      <c r="I22" s="21">
        <v>248997</v>
      </c>
    </row>
    <row r="23" spans="1:9" ht="12.75">
      <c r="A23" s="14" t="s">
        <v>421</v>
      </c>
      <c r="B23" s="48">
        <v>161</v>
      </c>
      <c r="C23" s="21" t="s">
        <v>0</v>
      </c>
      <c r="D23" s="21" t="s">
        <v>0</v>
      </c>
      <c r="E23" s="21">
        <v>161</v>
      </c>
      <c r="F23" s="48">
        <v>223</v>
      </c>
      <c r="G23" s="21" t="s">
        <v>0</v>
      </c>
      <c r="H23" s="21" t="s">
        <v>0</v>
      </c>
      <c r="I23" s="21">
        <v>223</v>
      </c>
    </row>
    <row r="24" spans="1:9" ht="12.75">
      <c r="A24" s="76" t="s">
        <v>30</v>
      </c>
      <c r="B24" s="48">
        <v>261</v>
      </c>
      <c r="C24" s="21" t="s">
        <v>0</v>
      </c>
      <c r="D24" s="21" t="s">
        <v>0</v>
      </c>
      <c r="E24" s="21">
        <v>261</v>
      </c>
      <c r="F24" s="48">
        <v>134</v>
      </c>
      <c r="G24" s="21" t="s">
        <v>0</v>
      </c>
      <c r="H24" s="21" t="s">
        <v>0</v>
      </c>
      <c r="I24" s="21">
        <v>134</v>
      </c>
    </row>
    <row r="25" spans="1:9" s="3" customFormat="1" ht="12.75">
      <c r="A25" s="74" t="s">
        <v>29</v>
      </c>
      <c r="B25" s="48">
        <v>16257</v>
      </c>
      <c r="C25" s="21" t="s">
        <v>0</v>
      </c>
      <c r="D25" s="21">
        <v>2776</v>
      </c>
      <c r="E25" s="21">
        <v>13481</v>
      </c>
      <c r="F25" s="48">
        <v>25464</v>
      </c>
      <c r="G25" s="21" t="s">
        <v>0</v>
      </c>
      <c r="H25" s="21">
        <v>1684</v>
      </c>
      <c r="I25" s="21">
        <v>23780</v>
      </c>
    </row>
    <row r="26" spans="1:9" ht="12.75">
      <c r="A26" s="84"/>
      <c r="B26" s="69"/>
      <c r="C26" s="69"/>
      <c r="D26" s="69"/>
      <c r="E26" s="69"/>
      <c r="F26" s="69"/>
      <c r="G26" s="69"/>
      <c r="H26" s="69"/>
      <c r="I26" s="94"/>
    </row>
    <row r="28" spans="1:5" ht="12.75">
      <c r="A28" s="332" t="s">
        <v>392</v>
      </c>
      <c r="B28" s="332"/>
      <c r="C28" s="332"/>
      <c r="D28" s="332"/>
      <c r="E28" s="332"/>
    </row>
    <row r="29" spans="1:5" ht="12.75">
      <c r="A29" s="20"/>
      <c r="B29" s="30"/>
      <c r="C29" s="30"/>
      <c r="D29" s="30"/>
      <c r="E29" s="225" t="s">
        <v>48</v>
      </c>
    </row>
    <row r="30" spans="1:5" ht="33.75">
      <c r="A30" s="224"/>
      <c r="B30" s="223" t="s">
        <v>222</v>
      </c>
      <c r="C30" s="223" t="s">
        <v>233</v>
      </c>
      <c r="D30" s="222" t="s">
        <v>234</v>
      </c>
      <c r="E30" s="222" t="s">
        <v>235</v>
      </c>
    </row>
    <row r="31" spans="1:5" ht="12.75">
      <c r="A31" s="95" t="s">
        <v>45</v>
      </c>
      <c r="B31" s="124">
        <v>37434</v>
      </c>
      <c r="C31" s="121" t="s">
        <v>0</v>
      </c>
      <c r="D31" s="124">
        <v>251</v>
      </c>
      <c r="E31" s="124">
        <v>37183</v>
      </c>
    </row>
    <row r="32" spans="1:5" ht="12.75">
      <c r="A32" s="267" t="s">
        <v>415</v>
      </c>
      <c r="B32" s="124">
        <v>1396</v>
      </c>
      <c r="C32" s="121" t="s">
        <v>0</v>
      </c>
      <c r="D32" s="121" t="s">
        <v>0</v>
      </c>
      <c r="E32" s="124">
        <v>1396</v>
      </c>
    </row>
    <row r="33" spans="1:5" ht="12.75">
      <c r="A33" s="90" t="s">
        <v>44</v>
      </c>
      <c r="B33" s="124">
        <v>4919</v>
      </c>
      <c r="C33" s="121" t="s">
        <v>0</v>
      </c>
      <c r="D33" s="121" t="s">
        <v>0</v>
      </c>
      <c r="E33" s="124">
        <v>4919</v>
      </c>
    </row>
    <row r="34" spans="1:5" ht="12.75">
      <c r="A34" s="90" t="s">
        <v>43</v>
      </c>
      <c r="B34" s="124">
        <v>252</v>
      </c>
      <c r="C34" s="121" t="s">
        <v>0</v>
      </c>
      <c r="D34" s="124">
        <v>88</v>
      </c>
      <c r="E34" s="124">
        <v>164</v>
      </c>
    </row>
    <row r="35" spans="1:5" ht="12.75">
      <c r="A35" s="90" t="s">
        <v>38</v>
      </c>
      <c r="B35" s="124">
        <v>2819</v>
      </c>
      <c r="C35" s="121" t="s">
        <v>0</v>
      </c>
      <c r="D35" s="124">
        <v>143</v>
      </c>
      <c r="E35" s="124">
        <v>2676</v>
      </c>
    </row>
    <row r="36" spans="1:5" ht="12.75">
      <c r="A36" s="90" t="s">
        <v>37</v>
      </c>
      <c r="B36" s="124">
        <v>8972</v>
      </c>
      <c r="C36" s="121" t="s">
        <v>0</v>
      </c>
      <c r="D36" s="124">
        <v>20</v>
      </c>
      <c r="E36" s="124">
        <v>8952</v>
      </c>
    </row>
    <row r="37" spans="1:5" ht="12.75">
      <c r="A37" s="90" t="s">
        <v>33</v>
      </c>
      <c r="B37" s="124">
        <v>8198</v>
      </c>
      <c r="C37" s="121" t="s">
        <v>0</v>
      </c>
      <c r="D37" s="121" t="s">
        <v>0</v>
      </c>
      <c r="E37" s="124">
        <v>8198</v>
      </c>
    </row>
    <row r="38" spans="1:5" ht="12.75">
      <c r="A38" s="96" t="s">
        <v>219</v>
      </c>
      <c r="B38" s="150">
        <v>250</v>
      </c>
      <c r="C38" s="149" t="s">
        <v>0</v>
      </c>
      <c r="D38" s="149" t="s">
        <v>0</v>
      </c>
      <c r="E38" s="150">
        <v>250</v>
      </c>
    </row>
    <row r="39" spans="1:5" ht="12.75">
      <c r="A39" s="97" t="s">
        <v>31</v>
      </c>
      <c r="B39" s="147">
        <v>10628</v>
      </c>
      <c r="C39" s="122" t="s">
        <v>0</v>
      </c>
      <c r="D39" s="122" t="s">
        <v>0</v>
      </c>
      <c r="E39" s="147">
        <v>10628</v>
      </c>
    </row>
    <row r="42" spans="1:4" ht="12.75">
      <c r="A42" s="332" t="s">
        <v>393</v>
      </c>
      <c r="B42" s="332"/>
      <c r="C42" s="332"/>
      <c r="D42" s="332"/>
    </row>
    <row r="43" spans="2:4" ht="12.75">
      <c r="B43" s="30"/>
      <c r="C43" s="30"/>
      <c r="D43" s="135" t="s">
        <v>48</v>
      </c>
    </row>
    <row r="44" spans="1:4" ht="33.75">
      <c r="A44" s="111"/>
      <c r="B44" s="223" t="s">
        <v>222</v>
      </c>
      <c r="C44" s="223" t="s">
        <v>233</v>
      </c>
      <c r="D44" s="222" t="s">
        <v>234</v>
      </c>
    </row>
    <row r="45" spans="1:4" ht="12.75">
      <c r="A45" s="28" t="s">
        <v>45</v>
      </c>
      <c r="B45" s="124">
        <v>1216</v>
      </c>
      <c r="C45" s="124">
        <v>1216</v>
      </c>
      <c r="D45" s="121" t="s">
        <v>0</v>
      </c>
    </row>
    <row r="46" spans="1:4" ht="12.75">
      <c r="A46" s="26" t="s">
        <v>41</v>
      </c>
      <c r="B46" s="124">
        <v>1018</v>
      </c>
      <c r="C46" s="124">
        <v>1018</v>
      </c>
      <c r="D46" s="121" t="s">
        <v>0</v>
      </c>
    </row>
    <row r="47" spans="1:4" ht="12.75">
      <c r="A47" s="26" t="s">
        <v>35</v>
      </c>
      <c r="B47" s="124">
        <v>198</v>
      </c>
      <c r="C47" s="124">
        <v>198</v>
      </c>
      <c r="D47" s="121" t="s">
        <v>0</v>
      </c>
    </row>
    <row r="48" spans="1:4" ht="12.75">
      <c r="A48" s="84"/>
      <c r="B48" s="84"/>
      <c r="C48" s="84"/>
      <c r="D48" s="84"/>
    </row>
    <row r="49" spans="1:4" ht="12.75">
      <c r="A49" s="3"/>
      <c r="B49" s="3"/>
      <c r="C49" s="3"/>
      <c r="D49" s="3"/>
    </row>
    <row r="50" spans="1:4" ht="12.75">
      <c r="A50" s="296" t="s">
        <v>394</v>
      </c>
      <c r="B50" s="296"/>
      <c r="C50" s="296"/>
      <c r="D50" s="296"/>
    </row>
    <row r="51" spans="2:4" ht="12.75">
      <c r="B51" s="30"/>
      <c r="C51" s="30"/>
      <c r="D51" s="135" t="s">
        <v>48</v>
      </c>
    </row>
    <row r="52" spans="1:4" ht="33.75">
      <c r="A52" s="111"/>
      <c r="B52" s="223" t="s">
        <v>222</v>
      </c>
      <c r="C52" s="223" t="s">
        <v>233</v>
      </c>
      <c r="D52" s="222" t="s">
        <v>234</v>
      </c>
    </row>
    <row r="53" spans="1:4" ht="12.75">
      <c r="A53" s="28" t="s">
        <v>45</v>
      </c>
      <c r="B53" s="282">
        <v>453</v>
      </c>
      <c r="C53" s="282">
        <v>453</v>
      </c>
      <c r="D53" s="21" t="s">
        <v>0</v>
      </c>
    </row>
    <row r="54" spans="1:4" ht="12.75">
      <c r="A54" s="14" t="s">
        <v>41</v>
      </c>
      <c r="B54" s="150">
        <v>255</v>
      </c>
      <c r="C54" s="150">
        <v>255</v>
      </c>
      <c r="D54" s="25" t="s">
        <v>0</v>
      </c>
    </row>
    <row r="55" spans="1:4" ht="12.75">
      <c r="A55" s="16" t="s">
        <v>35</v>
      </c>
      <c r="B55" s="147">
        <v>198</v>
      </c>
      <c r="C55" s="147">
        <v>198</v>
      </c>
      <c r="D55" s="22" t="s">
        <v>0</v>
      </c>
    </row>
  </sheetData>
  <sheetProtection/>
  <mergeCells count="7">
    <mergeCell ref="A50:D50"/>
    <mergeCell ref="F3:I3"/>
    <mergeCell ref="A1:I1"/>
    <mergeCell ref="A3:A4"/>
    <mergeCell ref="B3:E3"/>
    <mergeCell ref="A28:E28"/>
    <mergeCell ref="A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headerFooter>
    <oddFooter>&amp;R&amp;"-,полужирный"&amp;8 45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24.25390625" style="4" customWidth="1"/>
    <col min="2" max="4" width="36.25390625" style="4" customWidth="1"/>
    <col min="5" max="16384" width="9.125" style="4" customWidth="1"/>
  </cols>
  <sheetData>
    <row r="1" spans="1:4" ht="28.5" customHeight="1">
      <c r="A1" s="319" t="s">
        <v>395</v>
      </c>
      <c r="B1" s="319"/>
      <c r="C1" s="319"/>
      <c r="D1" s="319"/>
    </row>
    <row r="2" spans="1:4" ht="12.75" customHeight="1">
      <c r="A2" s="63"/>
      <c r="B2" s="98"/>
      <c r="C2" s="98"/>
      <c r="D2" s="19" t="s">
        <v>207</v>
      </c>
    </row>
    <row r="3" spans="1:5" s="93" customFormat="1" ht="31.5" customHeight="1">
      <c r="A3" s="108"/>
      <c r="B3" s="169" t="s">
        <v>222</v>
      </c>
      <c r="C3" s="169" t="s">
        <v>233</v>
      </c>
      <c r="D3" s="168" t="s">
        <v>234</v>
      </c>
      <c r="E3" s="92"/>
    </row>
    <row r="4" spans="1:4" ht="15" customHeight="1">
      <c r="A4" s="28" t="s">
        <v>45</v>
      </c>
      <c r="B4" s="283">
        <v>9.6</v>
      </c>
      <c r="C4" s="283">
        <v>6.1</v>
      </c>
      <c r="D4" s="283">
        <v>3.6</v>
      </c>
    </row>
    <row r="5" spans="1:4" ht="12.75">
      <c r="A5" s="14" t="s">
        <v>42</v>
      </c>
      <c r="B5" s="163">
        <v>5.8</v>
      </c>
      <c r="C5" s="149" t="s">
        <v>218</v>
      </c>
      <c r="D5" s="149" t="s">
        <v>0</v>
      </c>
    </row>
    <row r="6" spans="1:4" ht="12.75">
      <c r="A6" s="16" t="s">
        <v>31</v>
      </c>
      <c r="B6" s="123">
        <v>3.8</v>
      </c>
      <c r="C6" s="123">
        <v>0.3</v>
      </c>
      <c r="D6" s="123">
        <v>3.6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48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6" width="22.125" style="0" customWidth="1"/>
    <col min="9" max="9" width="15.75390625" style="0" customWidth="1"/>
  </cols>
  <sheetData>
    <row r="1" spans="1:6" ht="15" customHeight="1">
      <c r="A1" s="319" t="s">
        <v>396</v>
      </c>
      <c r="B1" s="319"/>
      <c r="C1" s="319"/>
      <c r="D1" s="319"/>
      <c r="E1" s="319"/>
      <c r="F1" s="319"/>
    </row>
    <row r="2" spans="1:6" ht="12" customHeight="1">
      <c r="A2" s="99"/>
      <c r="B2" s="100"/>
      <c r="C2" s="100"/>
      <c r="D2" s="100"/>
      <c r="E2" s="100"/>
      <c r="F2" s="100"/>
    </row>
    <row r="3" spans="1:7" ht="17.25" customHeight="1">
      <c r="A3" s="330"/>
      <c r="B3" s="308" t="s">
        <v>254</v>
      </c>
      <c r="C3" s="314"/>
      <c r="D3" s="314"/>
      <c r="E3" s="314"/>
      <c r="F3" s="297" t="s">
        <v>319</v>
      </c>
      <c r="G3" s="49"/>
    </row>
    <row r="4" spans="1:7" ht="18" customHeight="1">
      <c r="A4" s="337"/>
      <c r="B4" s="308" t="s">
        <v>255</v>
      </c>
      <c r="C4" s="314"/>
      <c r="D4" s="308" t="s">
        <v>258</v>
      </c>
      <c r="E4" s="308" t="s">
        <v>259</v>
      </c>
      <c r="F4" s="297"/>
      <c r="G4" s="49"/>
    </row>
    <row r="5" spans="1:7" ht="18.75" customHeight="1">
      <c r="A5" s="331"/>
      <c r="B5" s="169" t="s">
        <v>256</v>
      </c>
      <c r="C5" s="169" t="s">
        <v>257</v>
      </c>
      <c r="D5" s="308"/>
      <c r="E5" s="308"/>
      <c r="F5" s="297"/>
      <c r="G5" s="49"/>
    </row>
    <row r="6" spans="1:14" s="101" customFormat="1" ht="15" customHeight="1">
      <c r="A6" s="75" t="s">
        <v>45</v>
      </c>
      <c r="B6" s="13">
        <v>19.153023557674878</v>
      </c>
      <c r="C6" s="13">
        <v>10.963345679678223</v>
      </c>
      <c r="D6" s="13">
        <v>56.201280494867675</v>
      </c>
      <c r="E6" s="13">
        <v>36.74256323559709</v>
      </c>
      <c r="F6" s="13">
        <v>31.352362302621934</v>
      </c>
      <c r="H6" s="151"/>
      <c r="I6" s="13"/>
      <c r="J6" s="70"/>
      <c r="K6" s="70"/>
      <c r="L6" s="70"/>
      <c r="M6" s="70"/>
      <c r="N6" s="70"/>
    </row>
    <row r="7" spans="1:14" s="101" customFormat="1" ht="15" customHeight="1">
      <c r="A7" s="267" t="s">
        <v>415</v>
      </c>
      <c r="B7" s="13">
        <v>20.597770965278713</v>
      </c>
      <c r="C7" s="13">
        <v>11.508972285855455</v>
      </c>
      <c r="D7" s="13">
        <v>64.65122624983157</v>
      </c>
      <c r="E7" s="13">
        <v>27.59174414948569</v>
      </c>
      <c r="F7" s="13">
        <v>19.682657129937926</v>
      </c>
      <c r="H7" s="151"/>
      <c r="I7" s="13"/>
      <c r="J7" s="70"/>
      <c r="K7" s="70"/>
      <c r="L7" s="70"/>
      <c r="M7" s="70"/>
      <c r="N7" s="70"/>
    </row>
    <row r="8" spans="1:14" s="101" customFormat="1" ht="15" customHeight="1">
      <c r="A8" s="76" t="s">
        <v>44</v>
      </c>
      <c r="B8" s="13">
        <v>17.041628223271882</v>
      </c>
      <c r="C8" s="13">
        <v>11.799440349942103</v>
      </c>
      <c r="D8" s="13">
        <v>37.5526659192413</v>
      </c>
      <c r="E8" s="13">
        <v>9.911963094341008</v>
      </c>
      <c r="F8" s="13">
        <v>15.85013677445655</v>
      </c>
      <c r="H8" s="151"/>
      <c r="I8" s="13"/>
      <c r="J8" s="70"/>
      <c r="K8" s="70"/>
      <c r="L8" s="70"/>
      <c r="M8" s="70"/>
      <c r="N8" s="70"/>
    </row>
    <row r="9" spans="1:14" s="101" customFormat="1" ht="15" customHeight="1">
      <c r="A9" s="76" t="s">
        <v>43</v>
      </c>
      <c r="B9" s="13">
        <v>11.326600859760287</v>
      </c>
      <c r="C9" s="13">
        <v>5.699169567264281</v>
      </c>
      <c r="D9" s="13">
        <v>28.76406757684976</v>
      </c>
      <c r="E9" s="13">
        <v>24.060939562093374</v>
      </c>
      <c r="F9" s="13">
        <v>67.4433210248213</v>
      </c>
      <c r="H9" s="151"/>
      <c r="I9" s="13"/>
      <c r="J9" s="70"/>
      <c r="K9" s="70"/>
      <c r="L9" s="70"/>
      <c r="M9" s="70"/>
      <c r="N9" s="70"/>
    </row>
    <row r="10" spans="1:14" s="102" customFormat="1" ht="12.75">
      <c r="A10" s="76" t="s">
        <v>42</v>
      </c>
      <c r="B10" s="13">
        <v>66.15013750146903</v>
      </c>
      <c r="C10" s="13">
        <v>41.472906334469386</v>
      </c>
      <c r="D10" s="13">
        <v>126.36328593254203</v>
      </c>
      <c r="E10" s="13">
        <v>127.71418498060876</v>
      </c>
      <c r="F10" s="13">
        <v>309.4659658913739</v>
      </c>
      <c r="H10" s="152"/>
      <c r="I10" s="13"/>
      <c r="J10" s="70"/>
      <c r="K10" s="70"/>
      <c r="L10" s="70"/>
      <c r="M10" s="70"/>
      <c r="N10" s="70"/>
    </row>
    <row r="11" spans="1:14" s="102" customFormat="1" ht="12.75">
      <c r="A11" s="76" t="s">
        <v>41</v>
      </c>
      <c r="B11" s="13">
        <v>19.145532657148397</v>
      </c>
      <c r="C11" s="13">
        <v>9.92096711673881</v>
      </c>
      <c r="D11" s="13">
        <v>23.613347115446736</v>
      </c>
      <c r="E11" s="13">
        <v>29.846889333936304</v>
      </c>
      <c r="F11" s="55" t="s">
        <v>0</v>
      </c>
      <c r="H11" s="152"/>
      <c r="I11" s="13"/>
      <c r="J11" s="70"/>
      <c r="K11" s="70"/>
      <c r="L11" s="70"/>
      <c r="M11" s="70"/>
      <c r="N11" s="70"/>
    </row>
    <row r="12" spans="1:14" s="102" customFormat="1" ht="12.75">
      <c r="A12" s="76" t="s">
        <v>40</v>
      </c>
      <c r="B12" s="13">
        <v>13.293636178135998</v>
      </c>
      <c r="C12" s="13">
        <v>6.887949548538488</v>
      </c>
      <c r="D12" s="13">
        <v>30.648497678926688</v>
      </c>
      <c r="E12" s="13">
        <v>27.185889914808953</v>
      </c>
      <c r="F12" s="13">
        <v>92.2628148933423</v>
      </c>
      <c r="H12" s="152"/>
      <c r="I12" s="13"/>
      <c r="J12" s="70"/>
      <c r="K12" s="70"/>
      <c r="L12" s="70"/>
      <c r="M12" s="70"/>
      <c r="N12" s="70"/>
    </row>
    <row r="13" spans="1:14" s="102" customFormat="1" ht="12.75">
      <c r="A13" s="76" t="s">
        <v>39</v>
      </c>
      <c r="B13" s="13">
        <v>31.788056907525263</v>
      </c>
      <c r="C13" s="13">
        <v>17.384194066994073</v>
      </c>
      <c r="D13" s="13">
        <v>75.02129627590458</v>
      </c>
      <c r="E13" s="13">
        <v>135.5804171163036</v>
      </c>
      <c r="F13" s="13">
        <v>36.19794843303296</v>
      </c>
      <c r="H13" s="152"/>
      <c r="I13" s="13"/>
      <c r="J13" s="70"/>
      <c r="K13" s="70"/>
      <c r="L13" s="70"/>
      <c r="M13" s="70"/>
      <c r="N13" s="70"/>
    </row>
    <row r="14" spans="1:14" s="102" customFormat="1" ht="12.75">
      <c r="A14" s="267" t="s">
        <v>417</v>
      </c>
      <c r="B14" s="13">
        <v>27.705571409755454</v>
      </c>
      <c r="C14" s="13">
        <v>14.100305132370373</v>
      </c>
      <c r="D14" s="13">
        <v>73.43489045967422</v>
      </c>
      <c r="E14" s="13">
        <v>88.69473591781181</v>
      </c>
      <c r="F14" s="13">
        <v>123.61312968153062</v>
      </c>
      <c r="H14" s="152"/>
      <c r="I14" s="13"/>
      <c r="J14" s="70"/>
      <c r="K14" s="70"/>
      <c r="L14" s="70"/>
      <c r="M14" s="70"/>
      <c r="N14" s="70"/>
    </row>
    <row r="15" spans="1:14" s="102" customFormat="1" ht="12.75">
      <c r="A15" s="76" t="s">
        <v>38</v>
      </c>
      <c r="B15" s="13">
        <v>10.464428650289817</v>
      </c>
      <c r="C15" s="13">
        <v>5.920670887386145</v>
      </c>
      <c r="D15" s="13">
        <v>36.50838393596468</v>
      </c>
      <c r="E15" s="13">
        <v>12.153256969362408</v>
      </c>
      <c r="F15" s="13">
        <v>71.06261711202988</v>
      </c>
      <c r="H15" s="152"/>
      <c r="I15" s="13"/>
      <c r="J15" s="70"/>
      <c r="K15" s="70"/>
      <c r="L15" s="70"/>
      <c r="M15" s="70"/>
      <c r="N15" s="70"/>
    </row>
    <row r="16" spans="1:14" s="102" customFormat="1" ht="12.75">
      <c r="A16" s="76" t="s">
        <v>37</v>
      </c>
      <c r="B16" s="13">
        <v>8.374899631675875</v>
      </c>
      <c r="C16" s="285">
        <v>4.85595211786372</v>
      </c>
      <c r="D16" s="13">
        <v>38.84529465930019</v>
      </c>
      <c r="E16" s="13">
        <v>5.084714548802947</v>
      </c>
      <c r="F16" s="13">
        <v>14.457968483451017</v>
      </c>
      <c r="H16" s="152"/>
      <c r="I16" s="13"/>
      <c r="J16" s="70"/>
      <c r="K16" s="70"/>
      <c r="L16" s="70"/>
      <c r="M16" s="70"/>
      <c r="N16" s="70"/>
    </row>
    <row r="17" spans="1:14" s="102" customFormat="1" ht="12.75">
      <c r="A17" s="76" t="s">
        <v>36</v>
      </c>
      <c r="B17" s="13">
        <v>17.269340766906407</v>
      </c>
      <c r="C17" s="285">
        <v>8.97945695195131</v>
      </c>
      <c r="D17" s="13">
        <v>42.61863216580839</v>
      </c>
      <c r="E17" s="13">
        <v>36.11524875516023</v>
      </c>
      <c r="F17" s="13">
        <v>8.861381553498559</v>
      </c>
      <c r="H17" s="152"/>
      <c r="I17" s="13"/>
      <c r="J17" s="70"/>
      <c r="K17" s="70"/>
      <c r="L17" s="70"/>
      <c r="M17" s="70"/>
      <c r="N17" s="70"/>
    </row>
    <row r="18" spans="1:14" s="102" customFormat="1" ht="12.75">
      <c r="A18" s="76" t="s">
        <v>35</v>
      </c>
      <c r="B18" s="13">
        <v>6.932861570633704</v>
      </c>
      <c r="C18" s="13">
        <v>4.292699503342171</v>
      </c>
      <c r="D18" s="13">
        <v>2.2276784047201166</v>
      </c>
      <c r="E18" s="13">
        <v>33.798872250644166</v>
      </c>
      <c r="F18" s="13" t="s">
        <v>0</v>
      </c>
      <c r="H18" s="152"/>
      <c r="I18" s="13"/>
      <c r="J18" s="70"/>
      <c r="K18" s="70"/>
      <c r="L18" s="70"/>
      <c r="M18" s="70"/>
      <c r="N18" s="70"/>
    </row>
    <row r="19" spans="1:14" s="102" customFormat="1" ht="12.75">
      <c r="A19" s="76" t="s">
        <v>34</v>
      </c>
      <c r="B19" s="13">
        <v>14.895123755256348</v>
      </c>
      <c r="C19" s="13">
        <v>8.26942211020861</v>
      </c>
      <c r="D19" s="13">
        <v>58.85397290670758</v>
      </c>
      <c r="E19" s="15">
        <v>14.091799416494311</v>
      </c>
      <c r="F19" s="15">
        <v>24.841161174929486</v>
      </c>
      <c r="H19" s="152"/>
      <c r="I19" s="13"/>
      <c r="J19" s="70"/>
      <c r="K19" s="70"/>
      <c r="L19" s="70"/>
      <c r="M19" s="70"/>
      <c r="N19" s="70"/>
    </row>
    <row r="20" spans="1:14" s="102" customFormat="1" ht="12.75">
      <c r="A20" s="76" t="s">
        <v>33</v>
      </c>
      <c r="B20" s="13">
        <v>15.734945632861915</v>
      </c>
      <c r="C20" s="13">
        <v>9.160591287044275</v>
      </c>
      <c r="D20" s="13">
        <v>92.08363300405088</v>
      </c>
      <c r="E20" s="15">
        <v>11.356691066732997</v>
      </c>
      <c r="F20" s="15">
        <v>23.32028188761392</v>
      </c>
      <c r="H20" s="152"/>
      <c r="I20" s="13"/>
      <c r="J20" s="70"/>
      <c r="K20" s="70"/>
      <c r="L20" s="70"/>
      <c r="M20" s="70"/>
      <c r="N20" s="70"/>
    </row>
    <row r="21" spans="1:14" s="102" customFormat="1" ht="12.75">
      <c r="A21" s="76" t="s">
        <v>32</v>
      </c>
      <c r="B21" s="15">
        <v>55.98205530184263</v>
      </c>
      <c r="C21" s="15">
        <v>29.4703564855838</v>
      </c>
      <c r="D21" s="15">
        <v>176.466612137323</v>
      </c>
      <c r="E21" s="15">
        <v>193.20200849748935</v>
      </c>
      <c r="F21" s="15">
        <v>81.29643800764221</v>
      </c>
      <c r="H21" s="152"/>
      <c r="I21" s="13"/>
      <c r="J21" s="70"/>
      <c r="K21" s="70"/>
      <c r="L21" s="70"/>
      <c r="M21" s="70"/>
      <c r="N21" s="70"/>
    </row>
    <row r="22" spans="1:14" s="102" customFormat="1" ht="12.75">
      <c r="A22" s="267" t="s">
        <v>416</v>
      </c>
      <c r="B22" s="15">
        <v>5.373229622672947</v>
      </c>
      <c r="C22" s="15">
        <v>2.8929821106684637</v>
      </c>
      <c r="D22" s="15">
        <v>17.63477589105836</v>
      </c>
      <c r="E22" s="15">
        <v>9.54602602359998</v>
      </c>
      <c r="F22" s="15">
        <v>73.1456</v>
      </c>
      <c r="H22" s="152"/>
      <c r="I22" s="13"/>
      <c r="J22" s="70"/>
      <c r="K22" s="70"/>
      <c r="L22" s="70"/>
      <c r="M22" s="70"/>
      <c r="N22" s="70"/>
    </row>
    <row r="23" spans="1:14" s="102" customFormat="1" ht="12.75">
      <c r="A23" s="74" t="s">
        <v>31</v>
      </c>
      <c r="B23" s="17">
        <v>47.22397348951912</v>
      </c>
      <c r="C23" s="17">
        <v>30.247774352651046</v>
      </c>
      <c r="D23" s="17">
        <v>153.47706535141802</v>
      </c>
      <c r="E23" s="17">
        <v>41.70468557336621</v>
      </c>
      <c r="F23" s="17">
        <v>29.514820834246553</v>
      </c>
      <c r="H23" s="152"/>
      <c r="I23" s="13"/>
      <c r="J23" s="70"/>
      <c r="K23" s="70"/>
      <c r="L23" s="70"/>
      <c r="M23" s="70"/>
      <c r="N23" s="70"/>
    </row>
    <row r="24" spans="1:8" ht="12.75">
      <c r="A24" s="14"/>
      <c r="B24" s="13"/>
      <c r="C24" s="13"/>
      <c r="D24" s="13"/>
      <c r="E24" s="15"/>
      <c r="F24" s="15"/>
      <c r="H24" s="152"/>
    </row>
    <row r="26" spans="1:6" ht="12.75">
      <c r="A26" s="319" t="s">
        <v>397</v>
      </c>
      <c r="B26" s="319"/>
      <c r="C26" s="319"/>
      <c r="D26" s="319"/>
      <c r="E26" s="319"/>
      <c r="F26" s="319"/>
    </row>
    <row r="27" spans="1:6" ht="12.75">
      <c r="A27" s="99"/>
      <c r="B27" s="100"/>
      <c r="C27" s="100"/>
      <c r="D27" s="100"/>
      <c r="E27" s="100"/>
      <c r="F27" s="100"/>
    </row>
    <row r="28" spans="1:6" ht="15.75" customHeight="1">
      <c r="A28" s="338"/>
      <c r="B28" s="308" t="s">
        <v>254</v>
      </c>
      <c r="C28" s="314"/>
      <c r="D28" s="314"/>
      <c r="E28" s="314"/>
      <c r="F28" s="297" t="s">
        <v>318</v>
      </c>
    </row>
    <row r="29" spans="1:6" ht="15" customHeight="1">
      <c r="A29" s="339"/>
      <c r="B29" s="308" t="s">
        <v>255</v>
      </c>
      <c r="C29" s="314"/>
      <c r="D29" s="308" t="s">
        <v>258</v>
      </c>
      <c r="E29" s="308" t="s">
        <v>259</v>
      </c>
      <c r="F29" s="297"/>
    </row>
    <row r="30" spans="1:6" ht="12.75">
      <c r="A30" s="340"/>
      <c r="B30" s="169" t="s">
        <v>256</v>
      </c>
      <c r="C30" s="169" t="s">
        <v>257</v>
      </c>
      <c r="D30" s="308"/>
      <c r="E30" s="308"/>
      <c r="F30" s="297"/>
    </row>
    <row r="31" spans="1:6" ht="12.75">
      <c r="A31" s="75" t="s">
        <v>45</v>
      </c>
      <c r="B31" s="45">
        <v>13.175556900696602</v>
      </c>
      <c r="C31" s="12">
        <v>9.48129925861403</v>
      </c>
      <c r="D31" s="13">
        <v>12.95121567122128</v>
      </c>
      <c r="E31" s="13">
        <v>4.382125043983652</v>
      </c>
      <c r="F31" s="13">
        <v>36.37763346607958</v>
      </c>
    </row>
    <row r="32" spans="1:6" ht="12.75">
      <c r="A32" s="267" t="s">
        <v>415</v>
      </c>
      <c r="B32" s="45">
        <v>16.26464737169303</v>
      </c>
      <c r="C32" s="15">
        <v>12.342197969192513</v>
      </c>
      <c r="D32" s="13">
        <v>2.8951440215514266</v>
      </c>
      <c r="E32" s="13">
        <v>3.5297368239276095</v>
      </c>
      <c r="F32" s="13">
        <v>4.973077665201927</v>
      </c>
    </row>
    <row r="33" spans="1:6" ht="12.75">
      <c r="A33" s="76" t="s">
        <v>44</v>
      </c>
      <c r="B33" s="45">
        <v>14.163729481129241</v>
      </c>
      <c r="C33" s="15">
        <v>11.013082844002545</v>
      </c>
      <c r="D33" s="13">
        <v>9.4472543439365</v>
      </c>
      <c r="E33" s="13">
        <v>0.8429698476169889</v>
      </c>
      <c r="F33" s="13">
        <v>17.862688234194497</v>
      </c>
    </row>
    <row r="34" spans="1:6" ht="12.75">
      <c r="A34" s="76" t="s">
        <v>43</v>
      </c>
      <c r="B34" s="45">
        <v>8.889442515826016</v>
      </c>
      <c r="C34" s="15">
        <v>4.5422544414947925</v>
      </c>
      <c r="D34" s="13">
        <v>6.626628548090668</v>
      </c>
      <c r="E34" s="13">
        <v>6.967531141515214</v>
      </c>
      <c r="F34" s="13">
        <v>95.6559065257885</v>
      </c>
    </row>
    <row r="35" spans="1:6" ht="12.75">
      <c r="A35" s="76" t="s">
        <v>42</v>
      </c>
      <c r="B35" s="45">
        <v>72.2294610342316</v>
      </c>
      <c r="C35" s="15">
        <v>57.33769118718136</v>
      </c>
      <c r="D35" s="13">
        <v>23.78763049283807</v>
      </c>
      <c r="E35" s="13">
        <v>7.841709152706968</v>
      </c>
      <c r="F35" s="13">
        <v>688.0575956060005</v>
      </c>
    </row>
    <row r="36" spans="1:6" ht="12.75">
      <c r="A36" s="76" t="s">
        <v>41</v>
      </c>
      <c r="B36" s="45">
        <v>0.6332340002838086</v>
      </c>
      <c r="C36" s="15">
        <v>0.3345111394919824</v>
      </c>
      <c r="D36" s="13">
        <v>4.485029090393075</v>
      </c>
      <c r="E36" s="13">
        <v>6.995884773662551</v>
      </c>
      <c r="F36" s="55" t="s">
        <v>0</v>
      </c>
    </row>
    <row r="37" spans="1:6" ht="12.75">
      <c r="A37" s="76" t="s">
        <v>40</v>
      </c>
      <c r="B37" s="45">
        <v>14.144878201124294</v>
      </c>
      <c r="C37" s="15">
        <v>8.722665521549033</v>
      </c>
      <c r="D37" s="13">
        <v>10.009212991880075</v>
      </c>
      <c r="E37" s="13">
        <v>5.629294191130543</v>
      </c>
      <c r="F37" s="13">
        <v>192.63987861310792</v>
      </c>
    </row>
    <row r="38" spans="1:6" ht="12.75">
      <c r="A38" s="76" t="s">
        <v>39</v>
      </c>
      <c r="B38" s="45">
        <v>17.681021211084502</v>
      </c>
      <c r="C38" s="15">
        <v>12.066079370509751</v>
      </c>
      <c r="D38" s="13">
        <v>4.815001710571331</v>
      </c>
      <c r="E38" s="13">
        <v>20.005131713992476</v>
      </c>
      <c r="F38" s="13">
        <v>107.1229328888333</v>
      </c>
    </row>
    <row r="39" spans="1:6" ht="12.75">
      <c r="A39" s="267" t="s">
        <v>417</v>
      </c>
      <c r="B39" s="45">
        <v>3.2826674500587543</v>
      </c>
      <c r="C39" s="15">
        <v>1.9536868390129258</v>
      </c>
      <c r="D39" s="13">
        <v>11.37918625146886</v>
      </c>
      <c r="E39" s="13">
        <v>21.357226792009403</v>
      </c>
      <c r="F39" s="13">
        <v>513.0202407771847</v>
      </c>
    </row>
    <row r="40" spans="1:6" ht="12.75">
      <c r="A40" s="76" t="s">
        <v>38</v>
      </c>
      <c r="B40" s="45">
        <v>6.510353476434904</v>
      </c>
      <c r="C40" s="15">
        <v>4.569642440503966</v>
      </c>
      <c r="D40" s="13">
        <v>2.2880307979468038</v>
      </c>
      <c r="E40" s="13">
        <v>1.563229118058796</v>
      </c>
      <c r="F40" s="13">
        <v>112.60966729291528</v>
      </c>
    </row>
    <row r="41" spans="1:6" ht="12.75">
      <c r="A41" s="76" t="s">
        <v>37</v>
      </c>
      <c r="B41" s="45">
        <v>4.889913994051924</v>
      </c>
      <c r="C41" s="15">
        <v>3.009475122578571</v>
      </c>
      <c r="D41" s="13">
        <v>10.663306808134394</v>
      </c>
      <c r="E41" s="13">
        <v>0.20898641588296762</v>
      </c>
      <c r="F41" s="13">
        <v>14.639376373241841</v>
      </c>
    </row>
    <row r="42" spans="1:6" ht="12.75">
      <c r="A42" s="76" t="s">
        <v>36</v>
      </c>
      <c r="B42" s="45">
        <v>2.875375158199241</v>
      </c>
      <c r="C42" s="15">
        <v>1.50701500632797</v>
      </c>
      <c r="D42" s="13">
        <v>12.042126197794254</v>
      </c>
      <c r="E42" s="13">
        <v>1.2294340987163264</v>
      </c>
      <c r="F42" s="13">
        <v>2.6987452980232765</v>
      </c>
    </row>
    <row r="43" spans="1:6" ht="12.75">
      <c r="A43" s="76" t="s">
        <v>35</v>
      </c>
      <c r="B43" s="45">
        <v>10.548789903489233</v>
      </c>
      <c r="C43" s="15">
        <v>7.865657015590201</v>
      </c>
      <c r="D43" s="13">
        <v>0.10838901262063846</v>
      </c>
      <c r="E43" s="13">
        <v>0.6087602078693393</v>
      </c>
      <c r="F43" s="13" t="s">
        <v>0</v>
      </c>
    </row>
    <row r="44" spans="1:6" ht="12.75">
      <c r="A44" s="76" t="s">
        <v>34</v>
      </c>
      <c r="B44" s="45">
        <v>13.739270531209028</v>
      </c>
      <c r="C44" s="15">
        <v>8.566339544677975</v>
      </c>
      <c r="D44" s="13">
        <v>28.243752234892128</v>
      </c>
      <c r="E44" s="13">
        <v>0.6039175175811514</v>
      </c>
      <c r="F44" s="13">
        <v>39.084028428569304</v>
      </c>
    </row>
    <row r="45" spans="1:6" ht="12.75">
      <c r="A45" s="76" t="s">
        <v>33</v>
      </c>
      <c r="B45" s="45">
        <v>3.9011668243456326</v>
      </c>
      <c r="C45" s="15">
        <v>2.3873652772367224</v>
      </c>
      <c r="D45" s="13">
        <v>22.99408240117239</v>
      </c>
      <c r="E45" s="13">
        <v>0.17808447882464246</v>
      </c>
      <c r="F45" s="13">
        <v>22.583993131136943</v>
      </c>
    </row>
    <row r="46" spans="1:6" ht="12.75">
      <c r="A46" s="76" t="s">
        <v>32</v>
      </c>
      <c r="B46" s="45">
        <v>18.96179679599766</v>
      </c>
      <c r="C46" s="15">
        <v>10.699494385012507</v>
      </c>
      <c r="D46" s="13">
        <v>18.08403853318431</v>
      </c>
      <c r="E46" s="13">
        <v>32.43387088189898</v>
      </c>
      <c r="F46" s="13">
        <v>74.63511198512248</v>
      </c>
    </row>
    <row r="47" spans="1:6" ht="12.75">
      <c r="A47" s="267" t="s">
        <v>416</v>
      </c>
      <c r="B47" s="45">
        <v>0.5721469173589856</v>
      </c>
      <c r="C47" s="15">
        <v>0.3178836904241364</v>
      </c>
      <c r="D47" s="13">
        <v>0.304911820434339</v>
      </c>
      <c r="E47" s="13">
        <v>0.08745080891998251</v>
      </c>
      <c r="F47" s="13" t="s">
        <v>0</v>
      </c>
    </row>
    <row r="48" spans="1:6" ht="12.75">
      <c r="A48" s="74" t="s">
        <v>31</v>
      </c>
      <c r="B48" s="10">
        <v>59.93787912331192</v>
      </c>
      <c r="C48" s="17">
        <v>50.14400044277174</v>
      </c>
      <c r="D48" s="17">
        <v>34.99911445649767</v>
      </c>
      <c r="E48" s="17">
        <v>0.16603940668585343</v>
      </c>
      <c r="F48" s="17">
        <v>3.938474735829023</v>
      </c>
    </row>
    <row r="51" spans="1:6" ht="27" customHeight="1">
      <c r="A51" s="319" t="s">
        <v>398</v>
      </c>
      <c r="B51" s="319"/>
      <c r="C51" s="319"/>
      <c r="D51" s="319"/>
      <c r="E51" s="319"/>
      <c r="F51" s="319"/>
    </row>
    <row r="52" spans="1:6" ht="12.75">
      <c r="A52" s="99"/>
      <c r="B52" s="100"/>
      <c r="C52" s="100"/>
      <c r="D52" s="100"/>
      <c r="E52" s="100"/>
      <c r="F52" s="100"/>
    </row>
    <row r="53" spans="1:6" ht="18.75" customHeight="1">
      <c r="A53" s="338"/>
      <c r="B53" s="308" t="s">
        <v>254</v>
      </c>
      <c r="C53" s="314"/>
      <c r="D53" s="314"/>
      <c r="E53" s="314"/>
      <c r="F53" s="297" t="s">
        <v>317</v>
      </c>
    </row>
    <row r="54" spans="1:6" ht="14.25" customHeight="1">
      <c r="A54" s="339"/>
      <c r="B54" s="308" t="s">
        <v>255</v>
      </c>
      <c r="C54" s="314"/>
      <c r="D54" s="308" t="s">
        <v>258</v>
      </c>
      <c r="E54" s="308" t="s">
        <v>259</v>
      </c>
      <c r="F54" s="297"/>
    </row>
    <row r="55" spans="1:6" ht="12.75">
      <c r="A55" s="340"/>
      <c r="B55" s="169" t="s">
        <v>256</v>
      </c>
      <c r="C55" s="169" t="s">
        <v>257</v>
      </c>
      <c r="D55" s="308"/>
      <c r="E55" s="308"/>
      <c r="F55" s="297"/>
    </row>
    <row r="56" spans="1:6" ht="12.75">
      <c r="A56" s="75" t="s">
        <v>45</v>
      </c>
      <c r="B56" s="13">
        <v>6.607267720155028</v>
      </c>
      <c r="C56" s="13">
        <v>3.4288032209134447</v>
      </c>
      <c r="D56" s="13">
        <v>19.270066394789634</v>
      </c>
      <c r="E56" s="13">
        <v>23.888488242794345</v>
      </c>
      <c r="F56" s="45">
        <v>0.46121910268758287</v>
      </c>
    </row>
    <row r="57" spans="1:6" ht="12.75">
      <c r="A57" s="267" t="s">
        <v>415</v>
      </c>
      <c r="B57" s="13">
        <v>11.869257864030136</v>
      </c>
      <c r="C57" s="13">
        <v>6.246101644204485</v>
      </c>
      <c r="D57" s="13">
        <v>32.10768247405856</v>
      </c>
      <c r="E57" s="13">
        <v>18.075369572017244</v>
      </c>
      <c r="F57" s="45">
        <v>0.568886265138681</v>
      </c>
    </row>
    <row r="58" spans="1:6" ht="12.75">
      <c r="A58" s="76" t="s">
        <v>44</v>
      </c>
      <c r="B58" s="13">
        <v>3.457303013437227</v>
      </c>
      <c r="C58" s="13">
        <v>1.8303251967877872</v>
      </c>
      <c r="D58" s="13">
        <v>9.52941878031327</v>
      </c>
      <c r="E58" s="13">
        <v>6.094458137870716</v>
      </c>
      <c r="F58" s="45">
        <v>0.1879129079029587</v>
      </c>
    </row>
    <row r="59" spans="1:6" ht="12.75">
      <c r="A59" s="76" t="s">
        <v>43</v>
      </c>
      <c r="B59" s="13">
        <v>2.599823002112556</v>
      </c>
      <c r="C59" s="13">
        <v>1.2854709476048192</v>
      </c>
      <c r="D59" s="13">
        <v>6.900690862721963</v>
      </c>
      <c r="E59" s="13">
        <v>13.89052775821708</v>
      </c>
      <c r="F59" s="45">
        <v>0.5047811165544523</v>
      </c>
    </row>
    <row r="60" spans="1:6" ht="12.75">
      <c r="A60" s="76" t="s">
        <v>42</v>
      </c>
      <c r="B60" s="13">
        <v>23.926250962278676</v>
      </c>
      <c r="C60" s="13">
        <v>12.142455735180908</v>
      </c>
      <c r="D60" s="13">
        <v>48.5018090839107</v>
      </c>
      <c r="E60" s="13">
        <v>133.33333333333331</v>
      </c>
      <c r="F60" s="45">
        <v>1.1909547426549212</v>
      </c>
    </row>
    <row r="61" spans="1:6" ht="12.75">
      <c r="A61" s="76" t="s">
        <v>41</v>
      </c>
      <c r="B61" s="13">
        <v>6.703913447722086</v>
      </c>
      <c r="C61" s="13">
        <v>3.485166089087989</v>
      </c>
      <c r="D61" s="13">
        <v>6.324021638069478</v>
      </c>
      <c r="E61" s="13">
        <v>18.367001944045306</v>
      </c>
      <c r="F61" s="45" t="s">
        <v>0</v>
      </c>
    </row>
    <row r="62" spans="1:6" ht="12.75">
      <c r="A62" s="76" t="s">
        <v>40</v>
      </c>
      <c r="B62" s="13">
        <v>5.991648982458283</v>
      </c>
      <c r="C62" s="13">
        <v>2.9666722645455796</v>
      </c>
      <c r="D62" s="13">
        <v>9.372986671959206</v>
      </c>
      <c r="E62" s="13">
        <v>16.18143234454436</v>
      </c>
      <c r="F62" s="45">
        <v>1.112728286198701</v>
      </c>
    </row>
    <row r="63" spans="1:6" ht="12.75">
      <c r="A63" s="76" t="s">
        <v>39</v>
      </c>
      <c r="B63" s="13">
        <v>12.474852413302088</v>
      </c>
      <c r="C63" s="13">
        <v>6.581372927111453</v>
      </c>
      <c r="D63" s="13">
        <v>21.71423062090243</v>
      </c>
      <c r="E63" s="13">
        <v>68.97267791984336</v>
      </c>
      <c r="F63" s="45">
        <v>0.6819081536849099</v>
      </c>
    </row>
    <row r="64" spans="1:6" ht="12.75">
      <c r="A64" s="267" t="s">
        <v>417</v>
      </c>
      <c r="B64" s="13">
        <v>13.154627744542235</v>
      </c>
      <c r="C64" s="13">
        <v>6.590782096658001</v>
      </c>
      <c r="D64" s="13">
        <v>21.574967895511634</v>
      </c>
      <c r="E64" s="13">
        <v>59.47004103110219</v>
      </c>
      <c r="F64" s="45">
        <v>0.964152339540659</v>
      </c>
    </row>
    <row r="65" spans="1:6" ht="12.75">
      <c r="A65" s="76" t="s">
        <v>38</v>
      </c>
      <c r="B65" s="13">
        <v>4.160194234433585</v>
      </c>
      <c r="C65" s="13">
        <v>2.2275616202593893</v>
      </c>
      <c r="D65" s="13">
        <v>22.097781055996066</v>
      </c>
      <c r="E65" s="13">
        <v>8.29307271497941</v>
      </c>
      <c r="F65" s="45">
        <v>1.3750727902169948</v>
      </c>
    </row>
    <row r="66" spans="1:6" ht="12.75">
      <c r="A66" s="76" t="s">
        <v>37</v>
      </c>
      <c r="B66" s="13">
        <v>1.0910756628583747</v>
      </c>
      <c r="C66" s="285">
        <v>0.5719982754904074</v>
      </c>
      <c r="D66" s="13">
        <v>10.685880577710712</v>
      </c>
      <c r="E66" s="13">
        <v>2.8389739167924124</v>
      </c>
      <c r="F66" s="45">
        <v>0.037688555375711565</v>
      </c>
    </row>
    <row r="67" spans="1:6" ht="12.75">
      <c r="A67" s="76" t="s">
        <v>36</v>
      </c>
      <c r="B67" s="13">
        <v>3.4777739881764442</v>
      </c>
      <c r="C67" s="285">
        <v>1.7782514779445202</v>
      </c>
      <c r="D67" s="13">
        <v>5.289392905866303</v>
      </c>
      <c r="E67" s="13">
        <v>13.750568440200093</v>
      </c>
      <c r="F67" s="45">
        <v>0.1512500486022007</v>
      </c>
    </row>
    <row r="68" spans="1:6" ht="12.75">
      <c r="A68" s="76" t="s">
        <v>35</v>
      </c>
      <c r="B68" s="13">
        <v>1.5910179640718562</v>
      </c>
      <c r="C68" s="13">
        <v>0.8615269461077845</v>
      </c>
      <c r="D68" s="13">
        <v>0.9363772455089822</v>
      </c>
      <c r="E68" s="13">
        <v>16.666666666666664</v>
      </c>
      <c r="F68" s="45" t="s">
        <v>0</v>
      </c>
    </row>
    <row r="69" spans="1:6" ht="12.75">
      <c r="A69" s="76" t="s">
        <v>34</v>
      </c>
      <c r="B69" s="13">
        <v>6.4578230463705255</v>
      </c>
      <c r="C69" s="13">
        <v>3.340785594190892</v>
      </c>
      <c r="D69" s="13">
        <v>22.68412973025659</v>
      </c>
      <c r="E69" s="13">
        <v>8.221447891030484</v>
      </c>
      <c r="F69" s="45">
        <v>0.26056948907255545</v>
      </c>
    </row>
    <row r="70" spans="1:6" ht="12.75">
      <c r="A70" s="76" t="s">
        <v>33</v>
      </c>
      <c r="B70" s="15">
        <v>5.898227990266425</v>
      </c>
      <c r="C70" s="15">
        <v>3.3471454420665134</v>
      </c>
      <c r="D70" s="15">
        <v>70.56660635178137</v>
      </c>
      <c r="E70" s="15">
        <v>4.54857428090098</v>
      </c>
      <c r="F70" s="79">
        <v>0.13380703108436948</v>
      </c>
    </row>
    <row r="71" spans="1:6" ht="12.75">
      <c r="A71" s="76" t="s">
        <v>32</v>
      </c>
      <c r="B71" s="15">
        <v>5.102209118489083</v>
      </c>
      <c r="C71" s="15">
        <v>2.676921762167243</v>
      </c>
      <c r="D71" s="15">
        <v>8.145408708285263</v>
      </c>
      <c r="E71" s="15">
        <v>88.86467546895696</v>
      </c>
      <c r="F71" s="15">
        <v>2.3259997686038183</v>
      </c>
    </row>
    <row r="72" spans="1:6" ht="12.75">
      <c r="A72" s="267" t="s">
        <v>416</v>
      </c>
      <c r="B72" s="15">
        <v>2.9745245541374357</v>
      </c>
      <c r="C72" s="15">
        <v>1.6125264136590312</v>
      </c>
      <c r="D72" s="15">
        <v>11.47823514495816</v>
      </c>
      <c r="E72" s="15">
        <v>7.686586087397515</v>
      </c>
      <c r="F72" s="15">
        <v>7.04672</v>
      </c>
    </row>
    <row r="73" spans="1:6" ht="12.75">
      <c r="A73" s="74" t="s">
        <v>31</v>
      </c>
      <c r="B73" s="17">
        <v>13.980371389270976</v>
      </c>
      <c r="C73" s="17">
        <v>7.456850068775791</v>
      </c>
      <c r="D73" s="17">
        <v>72.32122879413113</v>
      </c>
      <c r="E73" s="17">
        <v>24.62631820265933</v>
      </c>
      <c r="F73" s="17">
        <v>0.5048815406399068</v>
      </c>
    </row>
  </sheetData>
  <sheetProtection/>
  <mergeCells count="21">
    <mergeCell ref="A51:F51"/>
    <mergeCell ref="A53:A55"/>
    <mergeCell ref="B53:E53"/>
    <mergeCell ref="F53:F55"/>
    <mergeCell ref="B54:C54"/>
    <mergeCell ref="D54:D55"/>
    <mergeCell ref="E54:E55"/>
    <mergeCell ref="A26:F26"/>
    <mergeCell ref="A28:A30"/>
    <mergeCell ref="B28:E28"/>
    <mergeCell ref="F28:F30"/>
    <mergeCell ref="B29:C29"/>
    <mergeCell ref="D29:D30"/>
    <mergeCell ref="E29:E30"/>
    <mergeCell ref="A1:F1"/>
    <mergeCell ref="A3:A5"/>
    <mergeCell ref="B3:E3"/>
    <mergeCell ref="F3:F5"/>
    <mergeCell ref="B4:C4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landscape" paperSize="9" r:id="rId1"/>
  <headerFooter>
    <oddFooter>&amp;R&amp;"-,полужирный"&amp;8&amp;P</oddFooter>
  </headerFooter>
  <rowBreaks count="2" manualBreakCount="2">
    <brk id="24" max="255" man="1"/>
    <brk id="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36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18.375" style="187" customWidth="1"/>
    <col min="2" max="3" width="8.75390625" style="187" customWidth="1"/>
    <col min="4" max="4" width="8.375" style="187" customWidth="1"/>
    <col min="5" max="5" width="9.25390625" style="187" customWidth="1"/>
    <col min="6" max="6" width="8.875" style="187" customWidth="1"/>
    <col min="7" max="7" width="7.625" style="187" customWidth="1"/>
    <col min="8" max="8" width="13.75390625" style="187" customWidth="1"/>
    <col min="9" max="9" width="14.375" style="187" customWidth="1"/>
    <col min="10" max="10" width="8.75390625" style="187" customWidth="1"/>
    <col min="11" max="11" width="8.625" style="187" customWidth="1"/>
    <col min="12" max="12" width="8.75390625" style="187" customWidth="1"/>
    <col min="13" max="13" width="9.25390625" style="187" customWidth="1"/>
    <col min="14" max="14" width="8.75390625" style="187" customWidth="1"/>
    <col min="15" max="15" width="9.75390625" style="187" customWidth="1"/>
    <col min="16" max="16" width="9.125" style="88" customWidth="1"/>
    <col min="17" max="16384" width="9.125" style="187" customWidth="1"/>
  </cols>
  <sheetData>
    <row r="1" spans="1:16" ht="30" customHeight="1">
      <c r="A1" s="356" t="s">
        <v>399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6" ht="25.5" customHeight="1">
      <c r="A2" s="356" t="s">
        <v>400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2:16" ht="12.7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O3" s="341" t="s">
        <v>162</v>
      </c>
      <c r="P3" s="341"/>
    </row>
    <row r="4" spans="1:16" ht="17.25" customHeight="1">
      <c r="A4" s="342"/>
      <c r="B4" s="345" t="s">
        <v>23</v>
      </c>
      <c r="C4" s="346"/>
      <c r="D4" s="342"/>
      <c r="E4" s="349" t="s">
        <v>261</v>
      </c>
      <c r="F4" s="349"/>
      <c r="G4" s="349"/>
      <c r="H4" s="349"/>
      <c r="I4" s="350" t="s">
        <v>418</v>
      </c>
      <c r="J4" s="345" t="s">
        <v>282</v>
      </c>
      <c r="K4" s="346"/>
      <c r="L4" s="346"/>
      <c r="M4" s="353" t="s">
        <v>261</v>
      </c>
      <c r="N4" s="354"/>
      <c r="O4" s="354"/>
      <c r="P4" s="354"/>
    </row>
    <row r="5" spans="1:16" ht="51.75" customHeight="1">
      <c r="A5" s="343"/>
      <c r="B5" s="347"/>
      <c r="C5" s="348"/>
      <c r="D5" s="344"/>
      <c r="E5" s="353" t="s">
        <v>262</v>
      </c>
      <c r="F5" s="354"/>
      <c r="G5" s="355"/>
      <c r="H5" s="154" t="s">
        <v>263</v>
      </c>
      <c r="I5" s="351"/>
      <c r="J5" s="347"/>
      <c r="K5" s="348"/>
      <c r="L5" s="344"/>
      <c r="M5" s="352" t="s">
        <v>320</v>
      </c>
      <c r="N5" s="357"/>
      <c r="O5" s="347"/>
      <c r="P5" s="190" t="s">
        <v>321</v>
      </c>
    </row>
    <row r="6" spans="1:16" ht="53.25" customHeight="1">
      <c r="A6" s="344"/>
      <c r="B6" s="219" t="s">
        <v>315</v>
      </c>
      <c r="C6" s="219" t="s">
        <v>228</v>
      </c>
      <c r="D6" s="220" t="s">
        <v>316</v>
      </c>
      <c r="E6" s="219" t="s">
        <v>315</v>
      </c>
      <c r="F6" s="219" t="s">
        <v>228</v>
      </c>
      <c r="G6" s="220" t="s">
        <v>316</v>
      </c>
      <c r="H6" s="220" t="s">
        <v>315</v>
      </c>
      <c r="I6" s="352"/>
      <c r="J6" s="219" t="s">
        <v>315</v>
      </c>
      <c r="K6" s="219" t="s">
        <v>228</v>
      </c>
      <c r="L6" s="220" t="s">
        <v>316</v>
      </c>
      <c r="M6" s="219" t="s">
        <v>315</v>
      </c>
      <c r="N6" s="219" t="s">
        <v>228</v>
      </c>
      <c r="O6" s="220" t="s">
        <v>316</v>
      </c>
      <c r="P6" s="220" t="s">
        <v>315</v>
      </c>
    </row>
    <row r="7" spans="1:19" ht="12.75">
      <c r="A7" s="75" t="s">
        <v>45</v>
      </c>
      <c r="B7" s="282">
        <v>8538050</v>
      </c>
      <c r="C7" s="282">
        <v>8192415</v>
      </c>
      <c r="D7" s="283">
        <v>104.2</v>
      </c>
      <c r="E7" s="282">
        <v>4462000</v>
      </c>
      <c r="F7" s="282">
        <v>4235659</v>
      </c>
      <c r="G7" s="283">
        <v>105.3</v>
      </c>
      <c r="H7" s="282">
        <v>439170</v>
      </c>
      <c r="I7" s="283">
        <v>49</v>
      </c>
      <c r="J7" s="282">
        <v>705039</v>
      </c>
      <c r="K7" s="282">
        <v>776117</v>
      </c>
      <c r="L7" s="283">
        <v>90.8</v>
      </c>
      <c r="M7" s="282">
        <v>157167</v>
      </c>
      <c r="N7" s="282">
        <v>163190</v>
      </c>
      <c r="O7" s="283">
        <v>96.3</v>
      </c>
      <c r="P7" s="282">
        <v>38748</v>
      </c>
      <c r="Q7" s="128"/>
      <c r="R7" s="128"/>
      <c r="S7" s="192"/>
    </row>
    <row r="8" spans="1:19" ht="12.75">
      <c r="A8" s="267" t="s">
        <v>415</v>
      </c>
      <c r="B8" s="150">
        <v>715600</v>
      </c>
      <c r="C8" s="150">
        <v>682054</v>
      </c>
      <c r="D8" s="163">
        <v>104.9</v>
      </c>
      <c r="E8" s="150">
        <v>392948</v>
      </c>
      <c r="F8" s="150">
        <v>385203</v>
      </c>
      <c r="G8" s="163">
        <v>102</v>
      </c>
      <c r="H8" s="150">
        <v>18828</v>
      </c>
      <c r="I8" s="163">
        <v>59.3</v>
      </c>
      <c r="J8" s="150">
        <v>11049</v>
      </c>
      <c r="K8" s="150">
        <v>11193</v>
      </c>
      <c r="L8" s="163">
        <v>98.7</v>
      </c>
      <c r="M8" s="150">
        <v>2326</v>
      </c>
      <c r="N8" s="150">
        <v>2148</v>
      </c>
      <c r="O8" s="163">
        <v>108.3</v>
      </c>
      <c r="P8" s="150">
        <v>352</v>
      </c>
      <c r="Q8" s="128"/>
      <c r="R8" s="128"/>
      <c r="S8" s="192"/>
    </row>
    <row r="9" spans="1:19" ht="12.75">
      <c r="A9" s="76" t="s">
        <v>44</v>
      </c>
      <c r="B9" s="150">
        <v>458495</v>
      </c>
      <c r="C9" s="150">
        <v>457864</v>
      </c>
      <c r="D9" s="163">
        <v>100.1</v>
      </c>
      <c r="E9" s="150">
        <v>228850</v>
      </c>
      <c r="F9" s="150">
        <v>226394</v>
      </c>
      <c r="G9" s="163">
        <v>101.1</v>
      </c>
      <c r="H9" s="150">
        <v>9925</v>
      </c>
      <c r="I9" s="163">
        <v>49.4</v>
      </c>
      <c r="J9" s="150">
        <v>75419</v>
      </c>
      <c r="K9" s="150">
        <v>89020</v>
      </c>
      <c r="L9" s="163">
        <v>84.7</v>
      </c>
      <c r="M9" s="150">
        <v>18418</v>
      </c>
      <c r="N9" s="150">
        <v>20673</v>
      </c>
      <c r="O9" s="163">
        <v>89.1</v>
      </c>
      <c r="P9" s="150">
        <v>2671</v>
      </c>
      <c r="Q9" s="128"/>
      <c r="R9" s="128"/>
      <c r="S9" s="192"/>
    </row>
    <row r="10" spans="1:19" ht="12.75">
      <c r="A10" s="76" t="s">
        <v>43</v>
      </c>
      <c r="B10" s="150">
        <v>632261</v>
      </c>
      <c r="C10" s="150">
        <v>588505</v>
      </c>
      <c r="D10" s="163">
        <v>107.4</v>
      </c>
      <c r="E10" s="150">
        <v>339565</v>
      </c>
      <c r="F10" s="150">
        <v>304251</v>
      </c>
      <c r="G10" s="163">
        <v>111.6</v>
      </c>
      <c r="H10" s="150">
        <v>34871</v>
      </c>
      <c r="I10" s="163">
        <v>59.6</v>
      </c>
      <c r="J10" s="150">
        <v>7369</v>
      </c>
      <c r="K10" s="150">
        <v>62405</v>
      </c>
      <c r="L10" s="163">
        <v>11.8</v>
      </c>
      <c r="M10" s="150">
        <v>4053</v>
      </c>
      <c r="N10" s="150">
        <v>8151</v>
      </c>
      <c r="O10" s="163">
        <v>49.7</v>
      </c>
      <c r="P10" s="150">
        <v>1490</v>
      </c>
      <c r="Q10" s="128"/>
      <c r="R10" s="128"/>
      <c r="S10" s="192"/>
    </row>
    <row r="11" spans="1:19" ht="12.75">
      <c r="A11" s="76" t="s">
        <v>42</v>
      </c>
      <c r="B11" s="150">
        <v>619843</v>
      </c>
      <c r="C11" s="150">
        <v>625790</v>
      </c>
      <c r="D11" s="163">
        <v>99</v>
      </c>
      <c r="E11" s="150">
        <v>357491</v>
      </c>
      <c r="F11" s="150">
        <v>348604</v>
      </c>
      <c r="G11" s="163">
        <v>102.5</v>
      </c>
      <c r="H11" s="150">
        <v>43924</v>
      </c>
      <c r="I11" s="163">
        <v>53.1</v>
      </c>
      <c r="J11" s="150">
        <v>35779</v>
      </c>
      <c r="K11" s="150">
        <v>39004</v>
      </c>
      <c r="L11" s="163">
        <v>91.7</v>
      </c>
      <c r="M11" s="150">
        <v>5388</v>
      </c>
      <c r="N11" s="150">
        <v>5852</v>
      </c>
      <c r="O11" s="163">
        <v>92.1</v>
      </c>
      <c r="P11" s="150">
        <v>10765</v>
      </c>
      <c r="Q11" s="128"/>
      <c r="R11" s="128"/>
      <c r="S11" s="192"/>
    </row>
    <row r="12" spans="1:19" ht="12.75">
      <c r="A12" s="76" t="s">
        <v>41</v>
      </c>
      <c r="B12" s="150">
        <v>198810</v>
      </c>
      <c r="C12" s="150">
        <v>190597</v>
      </c>
      <c r="D12" s="163">
        <v>104.3</v>
      </c>
      <c r="E12" s="150">
        <v>110265</v>
      </c>
      <c r="F12" s="150">
        <v>107036</v>
      </c>
      <c r="G12" s="163">
        <v>103</v>
      </c>
      <c r="H12" s="150">
        <v>11167</v>
      </c>
      <c r="I12" s="163">
        <v>48.1</v>
      </c>
      <c r="J12" s="150">
        <v>329</v>
      </c>
      <c r="K12" s="150">
        <v>572</v>
      </c>
      <c r="L12" s="163">
        <v>57.5</v>
      </c>
      <c r="M12" s="150">
        <v>157</v>
      </c>
      <c r="N12" s="150">
        <v>287</v>
      </c>
      <c r="O12" s="163">
        <v>54.7</v>
      </c>
      <c r="P12" s="150">
        <v>152</v>
      </c>
      <c r="Q12" s="128"/>
      <c r="R12" s="128"/>
      <c r="S12" s="192"/>
    </row>
    <row r="13" spans="1:19" ht="12.75">
      <c r="A13" s="76" t="s">
        <v>40</v>
      </c>
      <c r="B13" s="150">
        <v>777500</v>
      </c>
      <c r="C13" s="150">
        <v>694263</v>
      </c>
      <c r="D13" s="163">
        <v>112</v>
      </c>
      <c r="E13" s="150">
        <v>391579</v>
      </c>
      <c r="F13" s="150">
        <v>353187</v>
      </c>
      <c r="G13" s="163">
        <v>110.9</v>
      </c>
      <c r="H13" s="150">
        <v>18348</v>
      </c>
      <c r="I13" s="163">
        <v>71.2</v>
      </c>
      <c r="J13" s="150">
        <v>11557</v>
      </c>
      <c r="K13" s="150">
        <v>12630</v>
      </c>
      <c r="L13" s="163">
        <v>91.5</v>
      </c>
      <c r="M13" s="150">
        <v>1612</v>
      </c>
      <c r="N13" s="150">
        <v>2267</v>
      </c>
      <c r="O13" s="163">
        <v>71.1</v>
      </c>
      <c r="P13" s="150">
        <v>377</v>
      </c>
      <c r="Q13" s="128"/>
      <c r="R13" s="128"/>
      <c r="S13" s="192"/>
    </row>
    <row r="14" spans="1:19" ht="12.75">
      <c r="A14" s="76" t="s">
        <v>39</v>
      </c>
      <c r="B14" s="150">
        <v>502402</v>
      </c>
      <c r="C14" s="150">
        <v>499094</v>
      </c>
      <c r="D14" s="163">
        <v>100.7</v>
      </c>
      <c r="E14" s="150">
        <v>219830</v>
      </c>
      <c r="F14" s="150">
        <v>210798</v>
      </c>
      <c r="G14" s="163">
        <v>104.3</v>
      </c>
      <c r="H14" s="150">
        <v>60182</v>
      </c>
      <c r="I14" s="163">
        <v>48.9</v>
      </c>
      <c r="J14" s="150">
        <v>9831</v>
      </c>
      <c r="K14" s="150">
        <v>11845</v>
      </c>
      <c r="L14" s="163">
        <v>83</v>
      </c>
      <c r="M14" s="150">
        <v>2778</v>
      </c>
      <c r="N14" s="150">
        <v>3540</v>
      </c>
      <c r="O14" s="163">
        <v>78.5</v>
      </c>
      <c r="P14" s="150">
        <v>1691</v>
      </c>
      <c r="Q14" s="128"/>
      <c r="R14" s="128"/>
      <c r="S14" s="192"/>
    </row>
    <row r="15" spans="1:19" ht="12.75" customHeight="1">
      <c r="A15" s="267" t="s">
        <v>417</v>
      </c>
      <c r="B15" s="150">
        <v>523399</v>
      </c>
      <c r="C15" s="150">
        <v>513651</v>
      </c>
      <c r="D15" s="163">
        <v>101.9</v>
      </c>
      <c r="E15" s="150">
        <v>254806</v>
      </c>
      <c r="F15" s="150">
        <v>248484</v>
      </c>
      <c r="G15" s="163">
        <v>102.5</v>
      </c>
      <c r="H15" s="150">
        <v>15901</v>
      </c>
      <c r="I15" s="163">
        <v>49</v>
      </c>
      <c r="J15" s="150">
        <v>17329</v>
      </c>
      <c r="K15" s="150">
        <v>17565</v>
      </c>
      <c r="L15" s="163">
        <v>98.7</v>
      </c>
      <c r="M15" s="150">
        <v>3080</v>
      </c>
      <c r="N15" s="150">
        <v>3214</v>
      </c>
      <c r="O15" s="163">
        <v>95.8</v>
      </c>
      <c r="P15" s="150">
        <v>869</v>
      </c>
      <c r="Q15" s="128"/>
      <c r="R15" s="128"/>
      <c r="S15" s="192"/>
    </row>
    <row r="16" spans="1:19" ht="12.75">
      <c r="A16" s="76" t="s">
        <v>38</v>
      </c>
      <c r="B16" s="150">
        <v>477831</v>
      </c>
      <c r="C16" s="150">
        <v>458230</v>
      </c>
      <c r="D16" s="163">
        <v>104.3</v>
      </c>
      <c r="E16" s="150">
        <v>260521</v>
      </c>
      <c r="F16" s="150">
        <v>248528</v>
      </c>
      <c r="G16" s="163">
        <v>104.8</v>
      </c>
      <c r="H16" s="150">
        <v>17650</v>
      </c>
      <c r="I16" s="163">
        <v>57.1</v>
      </c>
      <c r="J16" s="150">
        <v>68944</v>
      </c>
      <c r="K16" s="150">
        <v>78583</v>
      </c>
      <c r="L16" s="163">
        <v>87.7</v>
      </c>
      <c r="M16" s="150">
        <v>10662</v>
      </c>
      <c r="N16" s="150">
        <v>11261</v>
      </c>
      <c r="O16" s="163">
        <v>94.7</v>
      </c>
      <c r="P16" s="150">
        <v>1149</v>
      </c>
      <c r="Q16" s="128"/>
      <c r="R16" s="128"/>
      <c r="S16" s="192"/>
    </row>
    <row r="17" spans="1:19" ht="12.75" customHeight="1">
      <c r="A17" s="76" t="s">
        <v>37</v>
      </c>
      <c r="B17" s="150">
        <v>456287</v>
      </c>
      <c r="C17" s="150">
        <v>437414</v>
      </c>
      <c r="D17" s="163">
        <v>104.3</v>
      </c>
      <c r="E17" s="150">
        <v>232998</v>
      </c>
      <c r="F17" s="150">
        <v>224199</v>
      </c>
      <c r="G17" s="163">
        <v>103.9</v>
      </c>
      <c r="H17" s="150">
        <v>9021</v>
      </c>
      <c r="I17" s="163">
        <v>49.7</v>
      </c>
      <c r="J17" s="150">
        <v>111532</v>
      </c>
      <c r="K17" s="150">
        <v>114712</v>
      </c>
      <c r="L17" s="163">
        <v>97.2</v>
      </c>
      <c r="M17" s="150">
        <v>39392</v>
      </c>
      <c r="N17" s="150">
        <v>39244</v>
      </c>
      <c r="O17" s="163">
        <v>100.4</v>
      </c>
      <c r="P17" s="150">
        <v>5607</v>
      </c>
      <c r="Q17" s="128"/>
      <c r="R17" s="128"/>
      <c r="S17" s="192"/>
    </row>
    <row r="18" spans="1:19" ht="12.75">
      <c r="A18" s="76" t="s">
        <v>36</v>
      </c>
      <c r="B18" s="150">
        <v>382086</v>
      </c>
      <c r="C18" s="150">
        <v>360781</v>
      </c>
      <c r="D18" s="163">
        <v>105.9</v>
      </c>
      <c r="E18" s="150">
        <v>224998</v>
      </c>
      <c r="F18" s="150">
        <v>211937</v>
      </c>
      <c r="G18" s="163">
        <v>106.2</v>
      </c>
      <c r="H18" s="150">
        <v>22643</v>
      </c>
      <c r="I18" s="163">
        <v>42</v>
      </c>
      <c r="J18" s="150">
        <v>1066</v>
      </c>
      <c r="K18" s="150">
        <v>1263</v>
      </c>
      <c r="L18" s="163">
        <v>84.4</v>
      </c>
      <c r="M18" s="150">
        <v>406</v>
      </c>
      <c r="N18" s="150">
        <v>562</v>
      </c>
      <c r="O18" s="163">
        <v>72.2</v>
      </c>
      <c r="P18" s="150">
        <v>247</v>
      </c>
      <c r="Q18" s="128"/>
      <c r="R18" s="128"/>
      <c r="S18" s="192"/>
    </row>
    <row r="19" spans="1:19" ht="12.75" customHeight="1">
      <c r="A19" s="76" t="s">
        <v>35</v>
      </c>
      <c r="B19" s="150">
        <v>22797</v>
      </c>
      <c r="C19" s="150">
        <v>23796</v>
      </c>
      <c r="D19" s="163">
        <v>95.8</v>
      </c>
      <c r="E19" s="150">
        <v>15593</v>
      </c>
      <c r="F19" s="150">
        <v>15459</v>
      </c>
      <c r="G19" s="163">
        <v>100.9</v>
      </c>
      <c r="H19" s="150">
        <v>1628</v>
      </c>
      <c r="I19" s="163">
        <v>34.7</v>
      </c>
      <c r="J19" s="150">
        <v>40</v>
      </c>
      <c r="K19" s="150">
        <v>38</v>
      </c>
      <c r="L19" s="163">
        <v>105.3</v>
      </c>
      <c r="M19" s="150">
        <v>36</v>
      </c>
      <c r="N19" s="150">
        <v>35</v>
      </c>
      <c r="O19" s="163">
        <v>102.9</v>
      </c>
      <c r="P19" s="150">
        <v>4</v>
      </c>
      <c r="Q19" s="128"/>
      <c r="R19" s="128"/>
      <c r="S19" s="192"/>
    </row>
    <row r="20" spans="1:19" ht="12" customHeight="1">
      <c r="A20" s="76" t="s">
        <v>34</v>
      </c>
      <c r="B20" s="150">
        <v>512699</v>
      </c>
      <c r="C20" s="150">
        <v>478681</v>
      </c>
      <c r="D20" s="163">
        <v>107.1</v>
      </c>
      <c r="E20" s="150">
        <v>256877</v>
      </c>
      <c r="F20" s="150">
        <v>244909</v>
      </c>
      <c r="G20" s="163">
        <v>104.9</v>
      </c>
      <c r="H20" s="150">
        <v>16573</v>
      </c>
      <c r="I20" s="163">
        <v>54.5</v>
      </c>
      <c r="J20" s="150">
        <v>95319</v>
      </c>
      <c r="K20" s="150">
        <v>79085</v>
      </c>
      <c r="L20" s="163">
        <v>120.5</v>
      </c>
      <c r="M20" s="150">
        <v>12078</v>
      </c>
      <c r="N20" s="150">
        <v>9229</v>
      </c>
      <c r="O20" s="163">
        <v>130.9</v>
      </c>
      <c r="P20" s="150">
        <v>2583</v>
      </c>
      <c r="Q20" s="128"/>
      <c r="R20" s="128"/>
      <c r="S20" s="192"/>
    </row>
    <row r="21" spans="1:19" ht="12.75" customHeight="1">
      <c r="A21" s="76" t="s">
        <v>33</v>
      </c>
      <c r="B21" s="150">
        <v>405911</v>
      </c>
      <c r="C21" s="150">
        <v>389910</v>
      </c>
      <c r="D21" s="163">
        <v>104.1</v>
      </c>
      <c r="E21" s="150">
        <v>208763</v>
      </c>
      <c r="F21" s="150">
        <v>201301</v>
      </c>
      <c r="G21" s="163">
        <v>103.7</v>
      </c>
      <c r="H21" s="150">
        <v>8438</v>
      </c>
      <c r="I21" s="163">
        <v>44.6</v>
      </c>
      <c r="J21" s="150">
        <v>200166</v>
      </c>
      <c r="K21" s="150">
        <v>194540</v>
      </c>
      <c r="L21" s="163">
        <v>102.9</v>
      </c>
      <c r="M21" s="150">
        <v>43398</v>
      </c>
      <c r="N21" s="150">
        <v>42397</v>
      </c>
      <c r="O21" s="163">
        <v>102.4</v>
      </c>
      <c r="P21" s="150">
        <v>6300</v>
      </c>
      <c r="Q21" s="128"/>
      <c r="R21" s="128"/>
      <c r="S21" s="192"/>
    </row>
    <row r="22" spans="1:19" ht="12.75">
      <c r="A22" s="76" t="s">
        <v>32</v>
      </c>
      <c r="B22" s="150">
        <v>1175794</v>
      </c>
      <c r="C22" s="150">
        <v>1129599</v>
      </c>
      <c r="D22" s="163">
        <v>104.1</v>
      </c>
      <c r="E22" s="150">
        <v>593251</v>
      </c>
      <c r="F22" s="150">
        <v>544481</v>
      </c>
      <c r="G22" s="163">
        <v>109</v>
      </c>
      <c r="H22" s="150">
        <v>92753</v>
      </c>
      <c r="I22" s="163">
        <v>17.7</v>
      </c>
      <c r="J22" s="150">
        <v>2507</v>
      </c>
      <c r="K22" s="150">
        <v>4206</v>
      </c>
      <c r="L22" s="163">
        <v>59.6</v>
      </c>
      <c r="M22" s="150">
        <v>833</v>
      </c>
      <c r="N22" s="150">
        <v>1482</v>
      </c>
      <c r="O22" s="163">
        <v>56.2</v>
      </c>
      <c r="P22" s="150">
        <v>846</v>
      </c>
      <c r="Q22" s="128"/>
      <c r="R22" s="128"/>
      <c r="S22" s="192"/>
    </row>
    <row r="23" spans="1:19" ht="12.75" customHeight="1">
      <c r="A23" s="267" t="s">
        <v>416</v>
      </c>
      <c r="B23" s="150">
        <v>160865</v>
      </c>
      <c r="C23" s="150">
        <v>157550</v>
      </c>
      <c r="D23" s="163">
        <v>102.1</v>
      </c>
      <c r="E23" s="150">
        <v>101232</v>
      </c>
      <c r="F23" s="150">
        <v>100869</v>
      </c>
      <c r="G23" s="163">
        <v>100.4</v>
      </c>
      <c r="H23" s="150">
        <v>5549</v>
      </c>
      <c r="I23" s="163">
        <v>67.8</v>
      </c>
      <c r="J23" s="150">
        <v>489</v>
      </c>
      <c r="K23" s="150">
        <v>804</v>
      </c>
      <c r="L23" s="163">
        <v>60.8</v>
      </c>
      <c r="M23" s="150">
        <v>264</v>
      </c>
      <c r="N23" s="150">
        <v>471</v>
      </c>
      <c r="O23" s="163">
        <v>56.1</v>
      </c>
      <c r="P23" s="150">
        <v>29</v>
      </c>
      <c r="Q23" s="128"/>
      <c r="R23" s="128"/>
      <c r="S23" s="192"/>
    </row>
    <row r="24" spans="1:19" ht="12.75" customHeight="1">
      <c r="A24" s="76" t="s">
        <v>31</v>
      </c>
      <c r="B24" s="150">
        <v>438739</v>
      </c>
      <c r="C24" s="150">
        <v>426436</v>
      </c>
      <c r="D24" s="163">
        <v>102.9</v>
      </c>
      <c r="E24" s="150">
        <v>241133</v>
      </c>
      <c r="F24" s="150">
        <v>228844</v>
      </c>
      <c r="G24" s="163">
        <v>105.4</v>
      </c>
      <c r="H24" s="150">
        <v>9179</v>
      </c>
      <c r="I24" s="163">
        <v>48.6</v>
      </c>
      <c r="J24" s="150">
        <v>52927</v>
      </c>
      <c r="K24" s="150">
        <v>55127</v>
      </c>
      <c r="L24" s="163">
        <v>96</v>
      </c>
      <c r="M24" s="150">
        <v>10782</v>
      </c>
      <c r="N24" s="150">
        <v>10743</v>
      </c>
      <c r="O24" s="163">
        <v>100.4</v>
      </c>
      <c r="P24" s="150">
        <v>1866</v>
      </c>
      <c r="Q24" s="128"/>
      <c r="R24" s="128"/>
      <c r="S24" s="192"/>
    </row>
    <row r="25" spans="1:19" ht="12.75" customHeight="1">
      <c r="A25" s="14" t="s">
        <v>421</v>
      </c>
      <c r="B25" s="150">
        <v>252</v>
      </c>
      <c r="C25" s="150">
        <v>258</v>
      </c>
      <c r="D25" s="163">
        <v>97.7</v>
      </c>
      <c r="E25" s="150">
        <v>181</v>
      </c>
      <c r="F25" s="150">
        <v>118</v>
      </c>
      <c r="G25" s="163">
        <v>153.4</v>
      </c>
      <c r="H25" s="150">
        <v>71</v>
      </c>
      <c r="I25" s="149" t="s">
        <v>0</v>
      </c>
      <c r="J25" s="150">
        <v>4</v>
      </c>
      <c r="K25" s="150">
        <v>4</v>
      </c>
      <c r="L25" s="163">
        <v>100</v>
      </c>
      <c r="M25" s="149" t="s">
        <v>0</v>
      </c>
      <c r="N25" s="149" t="s">
        <v>0</v>
      </c>
      <c r="O25" s="149" t="s">
        <v>0</v>
      </c>
      <c r="P25" s="150">
        <v>4</v>
      </c>
      <c r="Q25" s="148"/>
      <c r="R25" s="128"/>
      <c r="S25" s="192"/>
    </row>
    <row r="26" spans="1:19" ht="12.75" customHeight="1">
      <c r="A26" s="76" t="s">
        <v>30</v>
      </c>
      <c r="B26" s="150">
        <v>2518</v>
      </c>
      <c r="C26" s="150">
        <v>2718</v>
      </c>
      <c r="D26" s="163">
        <v>92.6</v>
      </c>
      <c r="E26" s="150">
        <v>1047</v>
      </c>
      <c r="F26" s="150">
        <v>1293</v>
      </c>
      <c r="G26" s="163">
        <v>81</v>
      </c>
      <c r="H26" s="150">
        <v>135</v>
      </c>
      <c r="I26" s="149" t="s">
        <v>0</v>
      </c>
      <c r="J26" s="150">
        <v>262</v>
      </c>
      <c r="K26" s="150">
        <v>168</v>
      </c>
      <c r="L26" s="163">
        <v>156</v>
      </c>
      <c r="M26" s="150">
        <v>31</v>
      </c>
      <c r="N26" s="150">
        <v>15</v>
      </c>
      <c r="O26" s="163">
        <v>206.7</v>
      </c>
      <c r="P26" s="150">
        <v>98</v>
      </c>
      <c r="Q26" s="128"/>
      <c r="R26" s="128"/>
      <c r="S26" s="192"/>
    </row>
    <row r="27" spans="1:19" ht="12.75" customHeight="1">
      <c r="A27" s="74" t="s">
        <v>29</v>
      </c>
      <c r="B27" s="147">
        <v>73961</v>
      </c>
      <c r="C27" s="147">
        <v>75224</v>
      </c>
      <c r="D27" s="123">
        <v>98.3</v>
      </c>
      <c r="E27" s="147">
        <v>30072</v>
      </c>
      <c r="F27" s="147">
        <v>29764</v>
      </c>
      <c r="G27" s="123">
        <v>101</v>
      </c>
      <c r="H27" s="147">
        <v>42384</v>
      </c>
      <c r="I27" s="123">
        <v>17.2</v>
      </c>
      <c r="J27" s="147">
        <v>3121</v>
      </c>
      <c r="K27" s="147">
        <v>3353</v>
      </c>
      <c r="L27" s="123">
        <v>93.1</v>
      </c>
      <c r="M27" s="147">
        <v>1473</v>
      </c>
      <c r="N27" s="147">
        <v>1619</v>
      </c>
      <c r="O27" s="123">
        <v>91</v>
      </c>
      <c r="P27" s="147">
        <v>1648</v>
      </c>
      <c r="Q27" s="128"/>
      <c r="R27" s="128"/>
      <c r="S27" s="192"/>
    </row>
    <row r="28" spans="1:15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30" spans="1:15" ht="12.75">
      <c r="A30" s="194" t="s">
        <v>51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6"/>
      <c r="M30" s="196"/>
      <c r="O30" s="197"/>
    </row>
    <row r="31" spans="1:16" ht="15.75" customHeight="1">
      <c r="A31" s="358"/>
      <c r="B31" s="345" t="s">
        <v>163</v>
      </c>
      <c r="C31" s="346"/>
      <c r="D31" s="342"/>
      <c r="E31" s="353" t="s">
        <v>264</v>
      </c>
      <c r="F31" s="354"/>
      <c r="G31" s="355"/>
      <c r="H31" s="350" t="s">
        <v>419</v>
      </c>
      <c r="I31" s="345" t="s">
        <v>266</v>
      </c>
      <c r="J31" s="346"/>
      <c r="K31" s="342"/>
      <c r="L31" s="345" t="s">
        <v>267</v>
      </c>
      <c r="M31" s="361"/>
      <c r="N31" s="361"/>
      <c r="O31" s="361"/>
      <c r="P31" s="198"/>
    </row>
    <row r="32" spans="1:16" ht="20.25" customHeight="1">
      <c r="A32" s="359"/>
      <c r="B32" s="347"/>
      <c r="C32" s="348"/>
      <c r="D32" s="344"/>
      <c r="E32" s="353" t="s">
        <v>265</v>
      </c>
      <c r="F32" s="354"/>
      <c r="G32" s="355"/>
      <c r="H32" s="351"/>
      <c r="I32" s="347"/>
      <c r="J32" s="348"/>
      <c r="K32" s="344"/>
      <c r="L32" s="353" t="s">
        <v>268</v>
      </c>
      <c r="M32" s="362"/>
      <c r="N32" s="363"/>
      <c r="O32" s="171" t="s">
        <v>269</v>
      </c>
      <c r="P32" s="198"/>
    </row>
    <row r="33" spans="1:15" ht="67.5">
      <c r="A33" s="360"/>
      <c r="B33" s="264" t="s">
        <v>315</v>
      </c>
      <c r="C33" s="264" t="s">
        <v>228</v>
      </c>
      <c r="D33" s="265" t="s">
        <v>316</v>
      </c>
      <c r="E33" s="264" t="s">
        <v>315</v>
      </c>
      <c r="F33" s="264" t="s">
        <v>228</v>
      </c>
      <c r="G33" s="265" t="s">
        <v>316</v>
      </c>
      <c r="H33" s="352"/>
      <c r="I33" s="264" t="s">
        <v>315</v>
      </c>
      <c r="J33" s="264" t="s">
        <v>228</v>
      </c>
      <c r="K33" s="265" t="s">
        <v>316</v>
      </c>
      <c r="L33" s="264" t="s">
        <v>315</v>
      </c>
      <c r="M33" s="264" t="s">
        <v>228</v>
      </c>
      <c r="N33" s="265" t="s">
        <v>316</v>
      </c>
      <c r="O33" s="265" t="s">
        <v>315</v>
      </c>
    </row>
    <row r="34" spans="1:20" ht="12.75">
      <c r="A34" s="75" t="s">
        <v>45</v>
      </c>
      <c r="B34" s="52">
        <v>21785977</v>
      </c>
      <c r="C34" s="52">
        <v>20876776</v>
      </c>
      <c r="D34" s="130">
        <v>104.4</v>
      </c>
      <c r="E34" s="52">
        <v>13221987</v>
      </c>
      <c r="F34" s="52">
        <v>12602950</v>
      </c>
      <c r="G34" s="130">
        <v>104.9</v>
      </c>
      <c r="H34" s="130">
        <v>49.4</v>
      </c>
      <c r="I34" s="52">
        <v>19483297</v>
      </c>
      <c r="J34" s="52">
        <v>18595263</v>
      </c>
      <c r="K34" s="130">
        <v>104.8</v>
      </c>
      <c r="L34" s="52">
        <v>11823876</v>
      </c>
      <c r="M34" s="52">
        <v>11233858</v>
      </c>
      <c r="N34" s="130">
        <v>105.3</v>
      </c>
      <c r="O34" s="52">
        <v>936106</v>
      </c>
      <c r="Q34" s="128"/>
      <c r="R34" s="148"/>
      <c r="S34" s="128"/>
      <c r="T34" s="128"/>
    </row>
    <row r="35" spans="1:20" ht="12.75">
      <c r="A35" s="267" t="s">
        <v>415</v>
      </c>
      <c r="B35" s="52">
        <v>1127616</v>
      </c>
      <c r="C35" s="52">
        <v>1080874</v>
      </c>
      <c r="D35" s="130">
        <v>104.3</v>
      </c>
      <c r="E35" s="52">
        <v>777468</v>
      </c>
      <c r="F35" s="52">
        <v>754722</v>
      </c>
      <c r="G35" s="130">
        <v>103</v>
      </c>
      <c r="H35" s="130">
        <v>61.8</v>
      </c>
      <c r="I35" s="52">
        <v>984763</v>
      </c>
      <c r="J35" s="52">
        <v>946413</v>
      </c>
      <c r="K35" s="130">
        <v>104.1</v>
      </c>
      <c r="L35" s="52">
        <v>686362</v>
      </c>
      <c r="M35" s="52">
        <v>668165</v>
      </c>
      <c r="N35" s="130">
        <v>102.7</v>
      </c>
      <c r="O35" s="52">
        <v>27850</v>
      </c>
      <c r="Q35" s="128"/>
      <c r="R35" s="148"/>
      <c r="S35" s="128"/>
      <c r="T35" s="128"/>
    </row>
    <row r="36" spans="1:20" ht="12.75">
      <c r="A36" s="76" t="s">
        <v>44</v>
      </c>
      <c r="B36" s="52">
        <v>609615</v>
      </c>
      <c r="C36" s="52">
        <v>584117</v>
      </c>
      <c r="D36" s="130">
        <v>104.4</v>
      </c>
      <c r="E36" s="52">
        <v>372166</v>
      </c>
      <c r="F36" s="52">
        <v>353070</v>
      </c>
      <c r="G36" s="130">
        <v>105.4</v>
      </c>
      <c r="H36" s="130">
        <v>30</v>
      </c>
      <c r="I36" s="52">
        <v>569056</v>
      </c>
      <c r="J36" s="52">
        <v>545064</v>
      </c>
      <c r="K36" s="130">
        <v>104.4</v>
      </c>
      <c r="L36" s="52">
        <v>346279</v>
      </c>
      <c r="M36" s="52">
        <v>328371</v>
      </c>
      <c r="N36" s="130">
        <v>105.5</v>
      </c>
      <c r="O36" s="52">
        <v>24297</v>
      </c>
      <c r="Q36" s="128"/>
      <c r="R36" s="148"/>
      <c r="S36" s="128"/>
      <c r="T36" s="128"/>
    </row>
    <row r="37" spans="1:20" ht="12.75">
      <c r="A37" s="76" t="s">
        <v>43</v>
      </c>
      <c r="B37" s="52">
        <v>1311982</v>
      </c>
      <c r="C37" s="52">
        <v>1220233</v>
      </c>
      <c r="D37" s="130">
        <v>107.5</v>
      </c>
      <c r="E37" s="52">
        <v>829927</v>
      </c>
      <c r="F37" s="52">
        <v>739765</v>
      </c>
      <c r="G37" s="130">
        <v>112.2</v>
      </c>
      <c r="H37" s="130">
        <v>57</v>
      </c>
      <c r="I37" s="52">
        <v>1149112</v>
      </c>
      <c r="J37" s="52">
        <v>1056094</v>
      </c>
      <c r="K37" s="130">
        <v>108.8</v>
      </c>
      <c r="L37" s="52">
        <v>728315</v>
      </c>
      <c r="M37" s="52">
        <v>639975</v>
      </c>
      <c r="N37" s="130">
        <v>113.8</v>
      </c>
      <c r="O37" s="52">
        <v>65057</v>
      </c>
      <c r="Q37" s="128"/>
      <c r="R37" s="148"/>
      <c r="S37" s="128"/>
      <c r="T37" s="128"/>
    </row>
    <row r="38" spans="1:20" ht="12.75">
      <c r="A38" s="76" t="s">
        <v>42</v>
      </c>
      <c r="B38" s="52">
        <v>2328222</v>
      </c>
      <c r="C38" s="52">
        <v>2262583</v>
      </c>
      <c r="D38" s="130">
        <v>102.9</v>
      </c>
      <c r="E38" s="52">
        <v>1335029</v>
      </c>
      <c r="F38" s="52">
        <v>1259318</v>
      </c>
      <c r="G38" s="130">
        <v>106</v>
      </c>
      <c r="H38" s="130">
        <v>66.2</v>
      </c>
      <c r="I38" s="52">
        <v>2191525</v>
      </c>
      <c r="J38" s="52">
        <v>2125775</v>
      </c>
      <c r="K38" s="130">
        <v>103.1</v>
      </c>
      <c r="L38" s="52">
        <v>1258148</v>
      </c>
      <c r="M38" s="52">
        <v>1186638</v>
      </c>
      <c r="N38" s="130">
        <v>106</v>
      </c>
      <c r="O38" s="125">
        <v>132630</v>
      </c>
      <c r="Q38" s="128"/>
      <c r="R38" s="148"/>
      <c r="S38" s="128"/>
      <c r="T38" s="128"/>
    </row>
    <row r="39" spans="1:20" ht="12.75">
      <c r="A39" s="76" t="s">
        <v>41</v>
      </c>
      <c r="B39" s="52">
        <v>597032</v>
      </c>
      <c r="C39" s="52">
        <v>588703</v>
      </c>
      <c r="D39" s="130">
        <v>101.4</v>
      </c>
      <c r="E39" s="52">
        <v>362126</v>
      </c>
      <c r="F39" s="52">
        <v>364479</v>
      </c>
      <c r="G39" s="130">
        <v>99.4</v>
      </c>
      <c r="H39" s="130">
        <v>50.6</v>
      </c>
      <c r="I39" s="52">
        <v>472170</v>
      </c>
      <c r="J39" s="52">
        <v>469904</v>
      </c>
      <c r="K39" s="130">
        <v>100.5</v>
      </c>
      <c r="L39" s="52">
        <v>286333</v>
      </c>
      <c r="M39" s="52">
        <v>289243</v>
      </c>
      <c r="N39" s="130">
        <v>99</v>
      </c>
      <c r="O39" s="125">
        <v>16733</v>
      </c>
      <c r="Q39" s="128"/>
      <c r="R39" s="148"/>
      <c r="S39" s="128"/>
      <c r="T39" s="128"/>
    </row>
    <row r="40" spans="1:20" ht="12.75">
      <c r="A40" s="76" t="s">
        <v>40</v>
      </c>
      <c r="B40" s="52">
        <v>1306554</v>
      </c>
      <c r="C40" s="52">
        <v>1212004</v>
      </c>
      <c r="D40" s="130">
        <v>107.8</v>
      </c>
      <c r="E40" s="52">
        <v>842564</v>
      </c>
      <c r="F40" s="52">
        <v>810438</v>
      </c>
      <c r="G40" s="130">
        <v>104</v>
      </c>
      <c r="H40" s="130">
        <v>55.6</v>
      </c>
      <c r="I40" s="52">
        <v>1108455</v>
      </c>
      <c r="J40" s="52">
        <v>1016313</v>
      </c>
      <c r="K40" s="130">
        <v>109.1</v>
      </c>
      <c r="L40" s="52">
        <v>713973</v>
      </c>
      <c r="M40" s="52">
        <v>681796</v>
      </c>
      <c r="N40" s="130">
        <v>104.7</v>
      </c>
      <c r="O40" s="125">
        <v>26581</v>
      </c>
      <c r="Q40" s="128"/>
      <c r="R40" s="148"/>
      <c r="S40" s="128"/>
      <c r="T40" s="128"/>
    </row>
    <row r="41" spans="1:20" ht="12.75">
      <c r="A41" s="76" t="s">
        <v>39</v>
      </c>
      <c r="B41" s="52">
        <v>3446620</v>
      </c>
      <c r="C41" s="52">
        <v>3255821</v>
      </c>
      <c r="D41" s="130">
        <v>105.9</v>
      </c>
      <c r="E41" s="52">
        <v>1831501</v>
      </c>
      <c r="F41" s="52">
        <v>1689467</v>
      </c>
      <c r="G41" s="130">
        <v>108.4</v>
      </c>
      <c r="H41" s="130">
        <v>59.1</v>
      </c>
      <c r="I41" s="52">
        <v>3205269</v>
      </c>
      <c r="J41" s="52">
        <v>3005340</v>
      </c>
      <c r="K41" s="130">
        <v>106.7</v>
      </c>
      <c r="L41" s="52">
        <v>1707049</v>
      </c>
      <c r="M41" s="52">
        <v>1568043</v>
      </c>
      <c r="N41" s="130">
        <v>108.9</v>
      </c>
      <c r="O41" s="125">
        <v>146101</v>
      </c>
      <c r="Q41" s="128"/>
      <c r="R41" s="148"/>
      <c r="S41" s="128"/>
      <c r="T41" s="128"/>
    </row>
    <row r="42" spans="1:20" ht="12.75">
      <c r="A42" s="267" t="s">
        <v>417</v>
      </c>
      <c r="B42" s="52">
        <v>1696012</v>
      </c>
      <c r="C42" s="52">
        <v>1650837</v>
      </c>
      <c r="D42" s="130">
        <v>102.7</v>
      </c>
      <c r="E42" s="52">
        <v>932593</v>
      </c>
      <c r="F42" s="52">
        <v>917863</v>
      </c>
      <c r="G42" s="130">
        <v>101.6</v>
      </c>
      <c r="H42" s="130">
        <v>51.5</v>
      </c>
      <c r="I42" s="52">
        <v>1454601</v>
      </c>
      <c r="J42" s="52">
        <v>1411555</v>
      </c>
      <c r="K42" s="130">
        <v>103</v>
      </c>
      <c r="L42" s="52">
        <v>808514</v>
      </c>
      <c r="M42" s="52">
        <v>794437</v>
      </c>
      <c r="N42" s="130">
        <v>101.8</v>
      </c>
      <c r="O42" s="125">
        <v>28404</v>
      </c>
      <c r="Q42" s="128"/>
      <c r="R42" s="148"/>
      <c r="S42" s="128"/>
      <c r="T42" s="128"/>
    </row>
    <row r="43" spans="1:20" ht="12.75">
      <c r="A43" s="76" t="s">
        <v>38</v>
      </c>
      <c r="B43" s="52">
        <v>738452</v>
      </c>
      <c r="C43" s="52">
        <v>696371</v>
      </c>
      <c r="D43" s="130">
        <v>106</v>
      </c>
      <c r="E43" s="52">
        <v>493227</v>
      </c>
      <c r="F43" s="52">
        <v>467085</v>
      </c>
      <c r="G43" s="130">
        <v>105.6</v>
      </c>
      <c r="H43" s="130">
        <v>60.6</v>
      </c>
      <c r="I43" s="52">
        <v>585422</v>
      </c>
      <c r="J43" s="52">
        <v>549760</v>
      </c>
      <c r="K43" s="130">
        <v>106.5</v>
      </c>
      <c r="L43" s="52">
        <v>390671</v>
      </c>
      <c r="M43" s="52">
        <v>369335</v>
      </c>
      <c r="N43" s="130">
        <v>105.8</v>
      </c>
      <c r="O43" s="125">
        <v>18416</v>
      </c>
      <c r="Q43" s="128"/>
      <c r="R43" s="148"/>
      <c r="S43" s="128"/>
      <c r="T43" s="128"/>
    </row>
    <row r="44" spans="1:20" ht="12.75">
      <c r="A44" s="76" t="s">
        <v>37</v>
      </c>
      <c r="B44" s="52">
        <v>465672</v>
      </c>
      <c r="C44" s="52">
        <v>444506</v>
      </c>
      <c r="D44" s="130">
        <v>104.8</v>
      </c>
      <c r="E44" s="52">
        <v>282231</v>
      </c>
      <c r="F44" s="52">
        <v>273359</v>
      </c>
      <c r="G44" s="130">
        <v>103.2</v>
      </c>
      <c r="H44" s="130">
        <v>34.6</v>
      </c>
      <c r="I44" s="52">
        <v>400088</v>
      </c>
      <c r="J44" s="52">
        <v>375710</v>
      </c>
      <c r="K44" s="130">
        <v>106.5</v>
      </c>
      <c r="L44" s="52">
        <v>239188</v>
      </c>
      <c r="M44" s="52">
        <v>228205</v>
      </c>
      <c r="N44" s="130">
        <v>104.8</v>
      </c>
      <c r="O44" s="125">
        <v>13109</v>
      </c>
      <c r="Q44" s="128"/>
      <c r="R44" s="148"/>
      <c r="S44" s="128"/>
      <c r="T44" s="128"/>
    </row>
    <row r="45" spans="1:20" ht="12.75">
      <c r="A45" s="76" t="s">
        <v>36</v>
      </c>
      <c r="B45" s="52">
        <v>731564</v>
      </c>
      <c r="C45" s="52">
        <v>716281</v>
      </c>
      <c r="D45" s="130">
        <v>102.1</v>
      </c>
      <c r="E45" s="52">
        <v>480345</v>
      </c>
      <c r="F45" s="52">
        <v>455366</v>
      </c>
      <c r="G45" s="130">
        <v>105.5</v>
      </c>
      <c r="H45" s="130">
        <v>51.7</v>
      </c>
      <c r="I45" s="52">
        <v>578473</v>
      </c>
      <c r="J45" s="52">
        <v>566591</v>
      </c>
      <c r="K45" s="130">
        <v>102.1</v>
      </c>
      <c r="L45" s="52">
        <v>388873</v>
      </c>
      <c r="M45" s="52">
        <v>367409</v>
      </c>
      <c r="N45" s="130">
        <v>105.8</v>
      </c>
      <c r="O45" s="125">
        <v>28201</v>
      </c>
      <c r="Q45" s="128"/>
      <c r="R45" s="148"/>
      <c r="S45" s="128"/>
      <c r="T45" s="128"/>
    </row>
    <row r="46" spans="1:20" ht="12.75">
      <c r="A46" s="76" t="s">
        <v>35</v>
      </c>
      <c r="B46" s="52">
        <v>332928</v>
      </c>
      <c r="C46" s="52">
        <v>370840</v>
      </c>
      <c r="D46" s="130">
        <v>89.8</v>
      </c>
      <c r="E46" s="52">
        <v>237992</v>
      </c>
      <c r="F46" s="52">
        <v>261935</v>
      </c>
      <c r="G46" s="130">
        <v>90.9</v>
      </c>
      <c r="H46" s="130">
        <v>42.3</v>
      </c>
      <c r="I46" s="52">
        <v>255621</v>
      </c>
      <c r="J46" s="52">
        <v>283311</v>
      </c>
      <c r="K46" s="130">
        <v>90.2</v>
      </c>
      <c r="L46" s="52">
        <v>182231</v>
      </c>
      <c r="M46" s="52">
        <v>201295</v>
      </c>
      <c r="N46" s="130">
        <v>90.5</v>
      </c>
      <c r="O46" s="125">
        <v>10706</v>
      </c>
      <c r="Q46" s="128"/>
      <c r="R46" s="148"/>
      <c r="S46" s="128"/>
      <c r="T46" s="128"/>
    </row>
    <row r="47" spans="1:20" ht="12.75">
      <c r="A47" s="76" t="s">
        <v>34</v>
      </c>
      <c r="B47" s="52">
        <v>657041</v>
      </c>
      <c r="C47" s="52">
        <v>617804</v>
      </c>
      <c r="D47" s="130">
        <v>106.4</v>
      </c>
      <c r="E47" s="52">
        <v>375247</v>
      </c>
      <c r="F47" s="52">
        <v>355727</v>
      </c>
      <c r="G47" s="130">
        <v>105.5</v>
      </c>
      <c r="H47" s="130">
        <v>38.5</v>
      </c>
      <c r="I47" s="52">
        <v>581628</v>
      </c>
      <c r="J47" s="52">
        <v>546164</v>
      </c>
      <c r="K47" s="130">
        <v>106.5</v>
      </c>
      <c r="L47" s="52">
        <v>332024</v>
      </c>
      <c r="M47" s="52">
        <v>315418</v>
      </c>
      <c r="N47" s="130">
        <v>105.3</v>
      </c>
      <c r="O47" s="125">
        <v>16016</v>
      </c>
      <c r="Q47" s="128"/>
      <c r="R47" s="148"/>
      <c r="S47" s="128"/>
      <c r="T47" s="128"/>
    </row>
    <row r="48" spans="1:20" ht="12.75">
      <c r="A48" s="76" t="s">
        <v>33</v>
      </c>
      <c r="B48" s="52">
        <v>463197</v>
      </c>
      <c r="C48" s="52">
        <v>447949</v>
      </c>
      <c r="D48" s="130">
        <v>103.4</v>
      </c>
      <c r="E48" s="52">
        <v>268032</v>
      </c>
      <c r="F48" s="52">
        <v>263390</v>
      </c>
      <c r="G48" s="130">
        <v>101.8</v>
      </c>
      <c r="H48" s="130">
        <v>16.3</v>
      </c>
      <c r="I48" s="52">
        <v>447025</v>
      </c>
      <c r="J48" s="52">
        <v>432573</v>
      </c>
      <c r="K48" s="130">
        <v>103.3</v>
      </c>
      <c r="L48" s="52">
        <v>258814</v>
      </c>
      <c r="M48" s="52">
        <v>254654</v>
      </c>
      <c r="N48" s="130">
        <v>101.6</v>
      </c>
      <c r="O48" s="125">
        <v>17723</v>
      </c>
      <c r="Q48" s="128"/>
      <c r="R48" s="148"/>
      <c r="S48" s="128"/>
      <c r="T48" s="128"/>
    </row>
    <row r="49" spans="1:20" ht="12.75">
      <c r="A49" s="76" t="s">
        <v>32</v>
      </c>
      <c r="B49" s="52">
        <v>4989828</v>
      </c>
      <c r="C49" s="52">
        <v>4776914</v>
      </c>
      <c r="D49" s="130">
        <v>104.5</v>
      </c>
      <c r="E49" s="52">
        <v>3141956</v>
      </c>
      <c r="F49" s="52">
        <v>2971663</v>
      </c>
      <c r="G49" s="130">
        <v>105.7</v>
      </c>
      <c r="H49" s="130">
        <v>34.3</v>
      </c>
      <c r="I49" s="52">
        <v>4688698</v>
      </c>
      <c r="J49" s="52">
        <v>4480552</v>
      </c>
      <c r="K49" s="130">
        <v>104.6</v>
      </c>
      <c r="L49" s="52">
        <v>2952230</v>
      </c>
      <c r="M49" s="52">
        <v>2788230</v>
      </c>
      <c r="N49" s="130">
        <v>105.9</v>
      </c>
      <c r="O49" s="125">
        <v>307255</v>
      </c>
      <c r="Q49" s="128"/>
      <c r="R49" s="148"/>
      <c r="S49" s="128"/>
      <c r="T49" s="128"/>
    </row>
    <row r="50" spans="1:20" ht="12.75">
      <c r="A50" s="267" t="s">
        <v>416</v>
      </c>
      <c r="B50" s="52">
        <v>293656</v>
      </c>
      <c r="C50" s="52">
        <v>299619</v>
      </c>
      <c r="D50" s="130">
        <v>98</v>
      </c>
      <c r="E50" s="52">
        <v>210890</v>
      </c>
      <c r="F50" s="52">
        <v>217136</v>
      </c>
      <c r="G50" s="130">
        <v>97.1</v>
      </c>
      <c r="H50" s="130">
        <v>72.7</v>
      </c>
      <c r="I50" s="52">
        <v>237347</v>
      </c>
      <c r="J50" s="52">
        <v>244306</v>
      </c>
      <c r="K50" s="130">
        <v>97.2</v>
      </c>
      <c r="L50" s="52">
        <v>172135</v>
      </c>
      <c r="M50" s="52">
        <v>178002</v>
      </c>
      <c r="N50" s="130">
        <v>96.7</v>
      </c>
      <c r="O50" s="125">
        <v>9487</v>
      </c>
      <c r="Q50" s="128"/>
      <c r="R50" s="148"/>
      <c r="S50" s="128"/>
      <c r="T50" s="128"/>
    </row>
    <row r="51" spans="1:20" ht="12.75">
      <c r="A51" s="76" t="s">
        <v>31</v>
      </c>
      <c r="B51" s="52">
        <v>603962</v>
      </c>
      <c r="C51" s="52">
        <v>574530</v>
      </c>
      <c r="D51" s="130">
        <v>105.1</v>
      </c>
      <c r="E51" s="52">
        <v>402906</v>
      </c>
      <c r="F51" s="52">
        <v>396107</v>
      </c>
      <c r="G51" s="130">
        <v>101.7</v>
      </c>
      <c r="H51" s="130">
        <v>41.9</v>
      </c>
      <c r="I51" s="52">
        <v>491945</v>
      </c>
      <c r="J51" s="52">
        <v>467007</v>
      </c>
      <c r="K51" s="130">
        <v>105.3</v>
      </c>
      <c r="L51" s="52">
        <v>328918</v>
      </c>
      <c r="M51" s="52">
        <v>324828</v>
      </c>
      <c r="N51" s="130">
        <v>101.3</v>
      </c>
      <c r="O51" s="125">
        <v>10566</v>
      </c>
      <c r="Q51" s="128"/>
      <c r="R51" s="148"/>
      <c r="S51" s="128"/>
      <c r="T51" s="128"/>
    </row>
    <row r="52" spans="1:20" ht="12.75">
      <c r="A52" s="14" t="s">
        <v>421</v>
      </c>
      <c r="B52" s="52">
        <v>1757</v>
      </c>
      <c r="C52" s="52">
        <v>1117</v>
      </c>
      <c r="D52" s="130">
        <v>157.3</v>
      </c>
      <c r="E52" s="52">
        <v>902</v>
      </c>
      <c r="F52" s="52">
        <v>413</v>
      </c>
      <c r="G52" s="130" t="s">
        <v>422</v>
      </c>
      <c r="H52" s="130">
        <v>52.4</v>
      </c>
      <c r="I52" s="52">
        <v>1617</v>
      </c>
      <c r="J52" s="52">
        <v>1001</v>
      </c>
      <c r="K52" s="130">
        <v>161.5</v>
      </c>
      <c r="L52" s="52">
        <v>794</v>
      </c>
      <c r="M52" s="52">
        <v>363</v>
      </c>
      <c r="N52" s="130" t="s">
        <v>422</v>
      </c>
      <c r="O52" s="125">
        <v>803</v>
      </c>
      <c r="Q52" s="128"/>
      <c r="R52" s="148"/>
      <c r="S52" s="128"/>
      <c r="T52" s="128"/>
    </row>
    <row r="53" spans="1:20" ht="12.75">
      <c r="A53" s="76" t="s">
        <v>30</v>
      </c>
      <c r="B53" s="125">
        <v>1716</v>
      </c>
      <c r="C53" s="125">
        <v>1494</v>
      </c>
      <c r="D53" s="164">
        <v>114.9</v>
      </c>
      <c r="E53" s="125">
        <v>997</v>
      </c>
      <c r="F53" s="125">
        <v>957</v>
      </c>
      <c r="G53" s="164">
        <v>104.2</v>
      </c>
      <c r="H53" s="164">
        <v>0.8</v>
      </c>
      <c r="I53" s="125">
        <v>1039</v>
      </c>
      <c r="J53" s="125">
        <v>769</v>
      </c>
      <c r="K53" s="164">
        <v>135.1</v>
      </c>
      <c r="L53" s="125">
        <v>595</v>
      </c>
      <c r="M53" s="125">
        <v>521</v>
      </c>
      <c r="N53" s="164">
        <v>114.2</v>
      </c>
      <c r="O53" s="125">
        <v>51</v>
      </c>
      <c r="Q53" s="128"/>
      <c r="R53" s="148"/>
      <c r="S53" s="128"/>
      <c r="T53" s="128"/>
    </row>
    <row r="54" spans="1:20" ht="12.75">
      <c r="A54" s="74" t="s">
        <v>29</v>
      </c>
      <c r="B54" s="126">
        <v>82551</v>
      </c>
      <c r="C54" s="126">
        <v>74179</v>
      </c>
      <c r="D54" s="193">
        <v>111.3</v>
      </c>
      <c r="E54" s="126">
        <v>43888</v>
      </c>
      <c r="F54" s="126">
        <v>50690</v>
      </c>
      <c r="G54" s="193">
        <v>86.6</v>
      </c>
      <c r="H54" s="193">
        <v>22.8</v>
      </c>
      <c r="I54" s="126">
        <v>79443</v>
      </c>
      <c r="J54" s="126">
        <v>71061</v>
      </c>
      <c r="K54" s="193">
        <v>111.8</v>
      </c>
      <c r="L54" s="126">
        <v>42430</v>
      </c>
      <c r="M54" s="126">
        <v>48930</v>
      </c>
      <c r="N54" s="193">
        <v>86.7</v>
      </c>
      <c r="O54" s="126">
        <v>36120</v>
      </c>
      <c r="Q54" s="128"/>
      <c r="R54" s="148"/>
      <c r="S54" s="128"/>
      <c r="T54" s="128"/>
    </row>
    <row r="57" spans="1:15" ht="12.75">
      <c r="A57" s="199" t="s">
        <v>51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1"/>
      <c r="M57" s="201"/>
      <c r="O57" s="197"/>
    </row>
    <row r="58" spans="1:15" ht="15.75" customHeight="1">
      <c r="A58" s="366"/>
      <c r="B58" s="345" t="s">
        <v>270</v>
      </c>
      <c r="C58" s="346"/>
      <c r="D58" s="342"/>
      <c r="E58" s="353" t="s">
        <v>261</v>
      </c>
      <c r="F58" s="362"/>
      <c r="G58" s="362"/>
      <c r="H58" s="363"/>
      <c r="I58" s="345" t="s">
        <v>25</v>
      </c>
      <c r="J58" s="346"/>
      <c r="K58" s="342"/>
      <c r="L58" s="349" t="s">
        <v>273</v>
      </c>
      <c r="M58" s="364"/>
      <c r="N58" s="364"/>
      <c r="O58" s="365"/>
    </row>
    <row r="59" spans="1:15" ht="12.75">
      <c r="A59" s="367"/>
      <c r="B59" s="347"/>
      <c r="C59" s="348"/>
      <c r="D59" s="344"/>
      <c r="E59" s="349" t="s">
        <v>271</v>
      </c>
      <c r="F59" s="364"/>
      <c r="G59" s="364"/>
      <c r="H59" s="154" t="s">
        <v>272</v>
      </c>
      <c r="I59" s="347"/>
      <c r="J59" s="348"/>
      <c r="K59" s="344"/>
      <c r="L59" s="349" t="s">
        <v>274</v>
      </c>
      <c r="M59" s="364"/>
      <c r="N59" s="365"/>
      <c r="O59" s="171" t="s">
        <v>275</v>
      </c>
    </row>
    <row r="60" spans="1:15" ht="67.5">
      <c r="A60" s="368"/>
      <c r="B60" s="264" t="s">
        <v>315</v>
      </c>
      <c r="C60" s="264" t="s">
        <v>228</v>
      </c>
      <c r="D60" s="265" t="s">
        <v>316</v>
      </c>
      <c r="E60" s="264" t="s">
        <v>315</v>
      </c>
      <c r="F60" s="264" t="s">
        <v>228</v>
      </c>
      <c r="G60" s="265" t="s">
        <v>316</v>
      </c>
      <c r="H60" s="265" t="s">
        <v>315</v>
      </c>
      <c r="I60" s="264" t="s">
        <v>315</v>
      </c>
      <c r="J60" s="264" t="s">
        <v>228</v>
      </c>
      <c r="K60" s="265" t="s">
        <v>316</v>
      </c>
      <c r="L60" s="264" t="s">
        <v>315</v>
      </c>
      <c r="M60" s="264" t="s">
        <v>228</v>
      </c>
      <c r="N60" s="265" t="s">
        <v>316</v>
      </c>
      <c r="O60" s="265" t="s">
        <v>315</v>
      </c>
    </row>
    <row r="61" spans="1:20" ht="12.75">
      <c r="A61" s="75" t="s">
        <v>45</v>
      </c>
      <c r="B61" s="282">
        <v>2302680</v>
      </c>
      <c r="C61" s="282">
        <v>2281513</v>
      </c>
      <c r="D61" s="283">
        <v>100.9</v>
      </c>
      <c r="E61" s="282">
        <v>1398111</v>
      </c>
      <c r="F61" s="282">
        <v>1369092</v>
      </c>
      <c r="G61" s="283">
        <v>102.1</v>
      </c>
      <c r="H61" s="282">
        <v>98544</v>
      </c>
      <c r="I61" s="282">
        <v>3856012</v>
      </c>
      <c r="J61" s="282">
        <v>3489777</v>
      </c>
      <c r="K61" s="283">
        <v>110.5</v>
      </c>
      <c r="L61" s="282">
        <v>1944204</v>
      </c>
      <c r="M61" s="282">
        <v>1734982</v>
      </c>
      <c r="N61" s="283">
        <v>112.1</v>
      </c>
      <c r="O61" s="282">
        <v>202068</v>
      </c>
      <c r="Q61" s="128"/>
      <c r="R61" s="148"/>
      <c r="S61" s="128"/>
      <c r="T61" s="128"/>
    </row>
    <row r="62" spans="1:20" ht="12.75">
      <c r="A62" s="267" t="s">
        <v>415</v>
      </c>
      <c r="B62" s="150">
        <v>142853</v>
      </c>
      <c r="C62" s="150">
        <v>134461</v>
      </c>
      <c r="D62" s="163">
        <v>106.2</v>
      </c>
      <c r="E62" s="150">
        <v>91106</v>
      </c>
      <c r="F62" s="150">
        <v>86557</v>
      </c>
      <c r="G62" s="163">
        <v>105.3</v>
      </c>
      <c r="H62" s="150">
        <v>4413</v>
      </c>
      <c r="I62" s="150">
        <v>325571</v>
      </c>
      <c r="J62" s="150">
        <v>292485</v>
      </c>
      <c r="K62" s="163">
        <v>111.3</v>
      </c>
      <c r="L62" s="150">
        <v>166013</v>
      </c>
      <c r="M62" s="150">
        <v>150871</v>
      </c>
      <c r="N62" s="163">
        <v>110</v>
      </c>
      <c r="O62" s="150">
        <v>13623</v>
      </c>
      <c r="Q62" s="128"/>
      <c r="R62" s="148"/>
      <c r="S62" s="128"/>
      <c r="T62" s="128"/>
    </row>
    <row r="63" spans="1:20" ht="12.75">
      <c r="A63" s="76" t="s">
        <v>44</v>
      </c>
      <c r="B63" s="150">
        <v>40559</v>
      </c>
      <c r="C63" s="150">
        <v>39053</v>
      </c>
      <c r="D63" s="163">
        <v>103.9</v>
      </c>
      <c r="E63" s="150">
        <v>25887</v>
      </c>
      <c r="F63" s="150">
        <v>24699</v>
      </c>
      <c r="G63" s="163">
        <v>104.8</v>
      </c>
      <c r="H63" s="150">
        <v>1726</v>
      </c>
      <c r="I63" s="150">
        <v>250751</v>
      </c>
      <c r="J63" s="150">
        <v>231155</v>
      </c>
      <c r="K63" s="163">
        <v>108.5</v>
      </c>
      <c r="L63" s="150">
        <v>120959</v>
      </c>
      <c r="M63" s="150">
        <v>108566</v>
      </c>
      <c r="N63" s="163">
        <v>111.4</v>
      </c>
      <c r="O63" s="150">
        <v>10384</v>
      </c>
      <c r="Q63" s="128"/>
      <c r="R63" s="148"/>
      <c r="S63" s="128"/>
      <c r="T63" s="128"/>
    </row>
    <row r="64" spans="1:20" ht="12.75">
      <c r="A64" s="76" t="s">
        <v>43</v>
      </c>
      <c r="B64" s="150">
        <v>162870</v>
      </c>
      <c r="C64" s="150">
        <v>164139</v>
      </c>
      <c r="D64" s="163">
        <v>99.2</v>
      </c>
      <c r="E64" s="150">
        <v>101612</v>
      </c>
      <c r="F64" s="150">
        <v>99790</v>
      </c>
      <c r="G64" s="163">
        <v>101.8</v>
      </c>
      <c r="H64" s="150">
        <v>6813</v>
      </c>
      <c r="I64" s="150">
        <v>271968</v>
      </c>
      <c r="J64" s="150">
        <v>220360</v>
      </c>
      <c r="K64" s="163">
        <v>123.4</v>
      </c>
      <c r="L64" s="150">
        <v>142653</v>
      </c>
      <c r="M64" s="150">
        <v>113979</v>
      </c>
      <c r="N64" s="163">
        <v>125.2</v>
      </c>
      <c r="O64" s="150">
        <v>15761</v>
      </c>
      <c r="Q64" s="128"/>
      <c r="R64" s="148"/>
      <c r="S64" s="128"/>
      <c r="T64" s="128"/>
    </row>
    <row r="65" spans="1:20" ht="12.75">
      <c r="A65" s="76" t="s">
        <v>42</v>
      </c>
      <c r="B65" s="150">
        <v>136697</v>
      </c>
      <c r="C65" s="150">
        <v>136808</v>
      </c>
      <c r="D65" s="163">
        <v>99.9</v>
      </c>
      <c r="E65" s="150">
        <v>76881</v>
      </c>
      <c r="F65" s="150">
        <v>72680</v>
      </c>
      <c r="G65" s="163">
        <v>105.8</v>
      </c>
      <c r="H65" s="150">
        <v>8739</v>
      </c>
      <c r="I65" s="150">
        <v>221856</v>
      </c>
      <c r="J65" s="150">
        <v>210797</v>
      </c>
      <c r="K65" s="163">
        <v>105.2</v>
      </c>
      <c r="L65" s="150">
        <v>110807</v>
      </c>
      <c r="M65" s="150">
        <v>99952</v>
      </c>
      <c r="N65" s="163">
        <v>110.9</v>
      </c>
      <c r="O65" s="150">
        <v>16431</v>
      </c>
      <c r="Q65" s="128"/>
      <c r="R65" s="148"/>
      <c r="S65" s="128"/>
      <c r="T65" s="128"/>
    </row>
    <row r="66" spans="1:20" ht="12.75">
      <c r="A66" s="76" t="s">
        <v>41</v>
      </c>
      <c r="B66" s="150">
        <v>124862</v>
      </c>
      <c r="C66" s="150">
        <v>118799</v>
      </c>
      <c r="D66" s="163">
        <v>105.1</v>
      </c>
      <c r="E66" s="150">
        <v>75793</v>
      </c>
      <c r="F66" s="150">
        <v>75236</v>
      </c>
      <c r="G66" s="163">
        <v>100.7</v>
      </c>
      <c r="H66" s="150">
        <v>5903</v>
      </c>
      <c r="I66" s="150">
        <v>109192</v>
      </c>
      <c r="J66" s="150">
        <v>100535</v>
      </c>
      <c r="K66" s="163">
        <v>108.6</v>
      </c>
      <c r="L66" s="150">
        <v>58799</v>
      </c>
      <c r="M66" s="150">
        <v>53875</v>
      </c>
      <c r="N66" s="163">
        <v>109.1</v>
      </c>
      <c r="O66" s="150">
        <v>7909</v>
      </c>
      <c r="Q66" s="128"/>
      <c r="R66" s="148"/>
      <c r="S66" s="128"/>
      <c r="T66" s="128"/>
    </row>
    <row r="67" spans="1:20" ht="12.75">
      <c r="A67" s="76" t="s">
        <v>40</v>
      </c>
      <c r="B67" s="150">
        <v>198099</v>
      </c>
      <c r="C67" s="150">
        <v>195691</v>
      </c>
      <c r="D67" s="163">
        <v>101.2</v>
      </c>
      <c r="E67" s="150">
        <v>128591</v>
      </c>
      <c r="F67" s="150">
        <v>128642</v>
      </c>
      <c r="G67" s="163">
        <v>100</v>
      </c>
      <c r="H67" s="150">
        <v>4252</v>
      </c>
      <c r="I67" s="150">
        <v>280484</v>
      </c>
      <c r="J67" s="150">
        <v>250460</v>
      </c>
      <c r="K67" s="163">
        <v>112</v>
      </c>
      <c r="L67" s="150">
        <v>142293</v>
      </c>
      <c r="M67" s="150">
        <v>123020</v>
      </c>
      <c r="N67" s="163">
        <v>115.7</v>
      </c>
      <c r="O67" s="150">
        <v>13995</v>
      </c>
      <c r="Q67" s="128"/>
      <c r="R67" s="148"/>
      <c r="S67" s="128"/>
      <c r="T67" s="128"/>
    </row>
    <row r="68" spans="1:20" ht="12.75">
      <c r="A68" s="76" t="s">
        <v>39</v>
      </c>
      <c r="B68" s="150">
        <v>241351</v>
      </c>
      <c r="C68" s="150">
        <v>250481</v>
      </c>
      <c r="D68" s="163">
        <v>96.4</v>
      </c>
      <c r="E68" s="150">
        <v>124452</v>
      </c>
      <c r="F68" s="150">
        <v>121424</v>
      </c>
      <c r="G68" s="163">
        <v>102.5</v>
      </c>
      <c r="H68" s="150">
        <v>8171</v>
      </c>
      <c r="I68" s="150">
        <v>174965</v>
      </c>
      <c r="J68" s="150">
        <v>167084</v>
      </c>
      <c r="K68" s="163">
        <v>104.7</v>
      </c>
      <c r="L68" s="150">
        <v>79894</v>
      </c>
      <c r="M68" s="150">
        <v>74843</v>
      </c>
      <c r="N68" s="163">
        <v>106.7</v>
      </c>
      <c r="O68" s="150">
        <v>11158</v>
      </c>
      <c r="Q68" s="128"/>
      <c r="R68" s="148"/>
      <c r="S68" s="128"/>
      <c r="T68" s="128"/>
    </row>
    <row r="69" spans="1:20" ht="13.5" customHeight="1">
      <c r="A69" s="267" t="s">
        <v>417</v>
      </c>
      <c r="B69" s="150">
        <v>241411</v>
      </c>
      <c r="C69" s="150">
        <v>239282</v>
      </c>
      <c r="D69" s="163">
        <v>100.9</v>
      </c>
      <c r="E69" s="150">
        <v>124079</v>
      </c>
      <c r="F69" s="150">
        <v>123426</v>
      </c>
      <c r="G69" s="163">
        <v>100.5</v>
      </c>
      <c r="H69" s="150">
        <v>5894</v>
      </c>
      <c r="I69" s="150">
        <v>181867</v>
      </c>
      <c r="J69" s="150">
        <v>170713</v>
      </c>
      <c r="K69" s="163">
        <v>106.5</v>
      </c>
      <c r="L69" s="150">
        <v>74253</v>
      </c>
      <c r="M69" s="150">
        <v>70095</v>
      </c>
      <c r="N69" s="163">
        <v>105.9</v>
      </c>
      <c r="O69" s="150">
        <v>9379</v>
      </c>
      <c r="Q69" s="128"/>
      <c r="R69" s="148"/>
      <c r="S69" s="128"/>
      <c r="T69" s="128"/>
    </row>
    <row r="70" spans="1:20" ht="12.75">
      <c r="A70" s="76" t="s">
        <v>38</v>
      </c>
      <c r="B70" s="150">
        <v>153030</v>
      </c>
      <c r="C70" s="150">
        <v>146611</v>
      </c>
      <c r="D70" s="163">
        <v>104.4</v>
      </c>
      <c r="E70" s="150">
        <v>102556</v>
      </c>
      <c r="F70" s="150">
        <v>97750</v>
      </c>
      <c r="G70" s="163">
        <v>104.9</v>
      </c>
      <c r="H70" s="150">
        <v>4806</v>
      </c>
      <c r="I70" s="150">
        <v>317041</v>
      </c>
      <c r="J70" s="150">
        <v>284962</v>
      </c>
      <c r="K70" s="163">
        <v>111.3</v>
      </c>
      <c r="L70" s="150">
        <v>166015</v>
      </c>
      <c r="M70" s="150">
        <v>148279</v>
      </c>
      <c r="N70" s="163">
        <v>112</v>
      </c>
      <c r="O70" s="150">
        <v>12477</v>
      </c>
      <c r="Q70" s="128"/>
      <c r="R70" s="148"/>
      <c r="S70" s="128"/>
      <c r="T70" s="128"/>
    </row>
    <row r="71" spans="1:20" ht="12.75">
      <c r="A71" s="76" t="s">
        <v>37</v>
      </c>
      <c r="B71" s="150">
        <v>65584</v>
      </c>
      <c r="C71" s="150">
        <v>68796</v>
      </c>
      <c r="D71" s="163">
        <v>95.3</v>
      </c>
      <c r="E71" s="150">
        <v>43043</v>
      </c>
      <c r="F71" s="150">
        <v>45154</v>
      </c>
      <c r="G71" s="163">
        <v>95.3</v>
      </c>
      <c r="H71" s="150">
        <v>1722</v>
      </c>
      <c r="I71" s="150">
        <v>158305</v>
      </c>
      <c r="J71" s="150">
        <v>146426</v>
      </c>
      <c r="K71" s="163">
        <v>108.1</v>
      </c>
      <c r="L71" s="150">
        <v>77363</v>
      </c>
      <c r="M71" s="150">
        <v>71045</v>
      </c>
      <c r="N71" s="163">
        <v>108.9</v>
      </c>
      <c r="O71" s="150">
        <v>5291</v>
      </c>
      <c r="Q71" s="128"/>
      <c r="R71" s="148"/>
      <c r="S71" s="128"/>
      <c r="T71" s="128"/>
    </row>
    <row r="72" spans="1:20" ht="12.75">
      <c r="A72" s="76" t="s">
        <v>36</v>
      </c>
      <c r="B72" s="150">
        <v>153091</v>
      </c>
      <c r="C72" s="150">
        <v>149690</v>
      </c>
      <c r="D72" s="163">
        <v>102.3</v>
      </c>
      <c r="E72" s="150">
        <v>91472</v>
      </c>
      <c r="F72" s="150">
        <v>87957</v>
      </c>
      <c r="G72" s="163">
        <v>104</v>
      </c>
      <c r="H72" s="150">
        <v>7763</v>
      </c>
      <c r="I72" s="150">
        <v>216582</v>
      </c>
      <c r="J72" s="150">
        <v>189676</v>
      </c>
      <c r="K72" s="163">
        <v>114.2</v>
      </c>
      <c r="L72" s="150">
        <v>116486</v>
      </c>
      <c r="M72" s="150">
        <v>99535</v>
      </c>
      <c r="N72" s="163">
        <v>117</v>
      </c>
      <c r="O72" s="150">
        <v>11796</v>
      </c>
      <c r="Q72" s="128"/>
      <c r="R72" s="148"/>
      <c r="S72" s="128"/>
      <c r="T72" s="128"/>
    </row>
    <row r="73" spans="1:20" ht="12.75">
      <c r="A73" s="76" t="s">
        <v>35</v>
      </c>
      <c r="B73" s="150">
        <v>77307</v>
      </c>
      <c r="C73" s="150">
        <v>87529</v>
      </c>
      <c r="D73" s="163">
        <v>88.3</v>
      </c>
      <c r="E73" s="150">
        <v>55761</v>
      </c>
      <c r="F73" s="150">
        <v>60640</v>
      </c>
      <c r="G73" s="163">
        <v>92</v>
      </c>
      <c r="H73" s="150">
        <v>3895</v>
      </c>
      <c r="I73" s="150">
        <v>120513</v>
      </c>
      <c r="J73" s="150">
        <v>113351</v>
      </c>
      <c r="K73" s="163">
        <v>106.3</v>
      </c>
      <c r="L73" s="150">
        <v>84388</v>
      </c>
      <c r="M73" s="150">
        <v>76643</v>
      </c>
      <c r="N73" s="163">
        <v>110.1</v>
      </c>
      <c r="O73" s="150">
        <v>7894</v>
      </c>
      <c r="Q73" s="128"/>
      <c r="R73" s="148"/>
      <c r="S73" s="128"/>
      <c r="T73" s="128"/>
    </row>
    <row r="74" spans="1:20" ht="12.75">
      <c r="A74" s="76" t="s">
        <v>34</v>
      </c>
      <c r="B74" s="150">
        <v>75413</v>
      </c>
      <c r="C74" s="150">
        <v>71640</v>
      </c>
      <c r="D74" s="163">
        <v>105.3</v>
      </c>
      <c r="E74" s="150">
        <v>43223</v>
      </c>
      <c r="F74" s="150">
        <v>40309</v>
      </c>
      <c r="G74" s="163">
        <v>107.2</v>
      </c>
      <c r="H74" s="150">
        <v>1880</v>
      </c>
      <c r="I74" s="150">
        <v>252642</v>
      </c>
      <c r="J74" s="150">
        <v>226478</v>
      </c>
      <c r="K74" s="163">
        <v>111.6</v>
      </c>
      <c r="L74" s="150">
        <v>113450</v>
      </c>
      <c r="M74" s="150">
        <v>104426</v>
      </c>
      <c r="N74" s="163">
        <v>108.6</v>
      </c>
      <c r="O74" s="150">
        <v>10170</v>
      </c>
      <c r="Q74" s="128"/>
      <c r="R74" s="148"/>
      <c r="S74" s="128"/>
      <c r="T74" s="128"/>
    </row>
    <row r="75" spans="1:20" ht="12.75">
      <c r="A75" s="76" t="s">
        <v>33</v>
      </c>
      <c r="B75" s="150">
        <v>16172</v>
      </c>
      <c r="C75" s="150">
        <v>15376</v>
      </c>
      <c r="D75" s="163">
        <v>105.2</v>
      </c>
      <c r="E75" s="150">
        <v>9218</v>
      </c>
      <c r="F75" s="150">
        <v>8736</v>
      </c>
      <c r="G75" s="163">
        <v>105.5</v>
      </c>
      <c r="H75" s="150">
        <v>745</v>
      </c>
      <c r="I75" s="150">
        <v>154139</v>
      </c>
      <c r="J75" s="150">
        <v>145251</v>
      </c>
      <c r="K75" s="163">
        <v>106.1</v>
      </c>
      <c r="L75" s="150">
        <v>74960</v>
      </c>
      <c r="M75" s="150">
        <v>69468</v>
      </c>
      <c r="N75" s="163">
        <v>107.9</v>
      </c>
      <c r="O75" s="150">
        <v>5116</v>
      </c>
      <c r="Q75" s="128"/>
      <c r="R75" s="148"/>
      <c r="S75" s="128"/>
      <c r="T75" s="128"/>
    </row>
    <row r="76" spans="1:20" ht="12.75">
      <c r="A76" s="76" t="s">
        <v>32</v>
      </c>
      <c r="B76" s="150">
        <v>301130</v>
      </c>
      <c r="C76" s="150">
        <v>296362</v>
      </c>
      <c r="D76" s="163">
        <v>101.6</v>
      </c>
      <c r="E76" s="150">
        <v>189726</v>
      </c>
      <c r="F76" s="150">
        <v>183433</v>
      </c>
      <c r="G76" s="163">
        <v>103.4</v>
      </c>
      <c r="H76" s="150">
        <v>24443</v>
      </c>
      <c r="I76" s="150">
        <v>428093</v>
      </c>
      <c r="J76" s="150">
        <v>389896</v>
      </c>
      <c r="K76" s="163">
        <v>109.8</v>
      </c>
      <c r="L76" s="150">
        <v>203109</v>
      </c>
      <c r="M76" s="150">
        <v>182516</v>
      </c>
      <c r="N76" s="163">
        <v>111.3</v>
      </c>
      <c r="O76" s="150">
        <v>29223</v>
      </c>
      <c r="Q76" s="128"/>
      <c r="R76" s="148"/>
      <c r="S76" s="128"/>
      <c r="T76" s="128"/>
    </row>
    <row r="77" spans="1:20" ht="12.75">
      <c r="A77" s="267" t="s">
        <v>416</v>
      </c>
      <c r="B77" s="150">
        <v>56309</v>
      </c>
      <c r="C77" s="150">
        <v>55313</v>
      </c>
      <c r="D77" s="163">
        <v>101.8</v>
      </c>
      <c r="E77" s="150">
        <v>38755</v>
      </c>
      <c r="F77" s="150">
        <v>39134</v>
      </c>
      <c r="G77" s="163">
        <v>99</v>
      </c>
      <c r="H77" s="150">
        <v>2748</v>
      </c>
      <c r="I77" s="150">
        <v>171804</v>
      </c>
      <c r="J77" s="150">
        <v>148895</v>
      </c>
      <c r="K77" s="163">
        <v>115.4</v>
      </c>
      <c r="L77" s="150">
        <v>100374</v>
      </c>
      <c r="M77" s="150">
        <v>85208</v>
      </c>
      <c r="N77" s="163">
        <v>117.8</v>
      </c>
      <c r="O77" s="150">
        <v>6711</v>
      </c>
      <c r="Q77" s="128"/>
      <c r="R77" s="148"/>
      <c r="S77" s="128"/>
      <c r="T77" s="128"/>
    </row>
    <row r="78" spans="1:20" ht="12.75">
      <c r="A78" s="76" t="s">
        <v>31</v>
      </c>
      <c r="B78" s="150">
        <v>112017</v>
      </c>
      <c r="C78" s="150">
        <v>107523</v>
      </c>
      <c r="D78" s="163">
        <v>104.2</v>
      </c>
      <c r="E78" s="150">
        <v>73988</v>
      </c>
      <c r="F78" s="150">
        <v>71279</v>
      </c>
      <c r="G78" s="163">
        <v>103.8</v>
      </c>
      <c r="H78" s="150">
        <v>2884</v>
      </c>
      <c r="I78" s="150">
        <v>203031</v>
      </c>
      <c r="J78" s="150">
        <v>186310</v>
      </c>
      <c r="K78" s="163">
        <v>109</v>
      </c>
      <c r="L78" s="150">
        <v>101651</v>
      </c>
      <c r="M78" s="150">
        <v>92766</v>
      </c>
      <c r="N78" s="163">
        <v>109.6</v>
      </c>
      <c r="O78" s="150">
        <v>8917</v>
      </c>
      <c r="Q78" s="128"/>
      <c r="R78" s="148"/>
      <c r="S78" s="128"/>
      <c r="T78" s="128"/>
    </row>
    <row r="79" spans="1:20" ht="12.75" customHeight="1">
      <c r="A79" s="14" t="s">
        <v>421</v>
      </c>
      <c r="B79" s="150">
        <v>140</v>
      </c>
      <c r="C79" s="150">
        <v>116</v>
      </c>
      <c r="D79" s="163">
        <v>120.7</v>
      </c>
      <c r="E79" s="150">
        <v>108</v>
      </c>
      <c r="F79" s="150">
        <v>50</v>
      </c>
      <c r="G79" s="163" t="s">
        <v>423</v>
      </c>
      <c r="H79" s="150">
        <v>32</v>
      </c>
      <c r="I79" s="150">
        <v>432</v>
      </c>
      <c r="J79" s="150">
        <v>378</v>
      </c>
      <c r="K79" s="163">
        <v>114.3</v>
      </c>
      <c r="L79" s="150">
        <v>149</v>
      </c>
      <c r="M79" s="150">
        <v>179</v>
      </c>
      <c r="N79" s="163">
        <v>83.2</v>
      </c>
      <c r="O79" s="150">
        <v>216</v>
      </c>
      <c r="Q79" s="128"/>
      <c r="R79" s="148"/>
      <c r="S79" s="128"/>
      <c r="T79" s="128"/>
    </row>
    <row r="80" spans="1:20" ht="12.75">
      <c r="A80" s="76" t="s">
        <v>30</v>
      </c>
      <c r="B80" s="150">
        <v>677</v>
      </c>
      <c r="C80" s="150">
        <v>725</v>
      </c>
      <c r="D80" s="163">
        <v>93.4</v>
      </c>
      <c r="E80" s="150">
        <v>402</v>
      </c>
      <c r="F80" s="150">
        <v>436</v>
      </c>
      <c r="G80" s="163">
        <v>92.2</v>
      </c>
      <c r="H80" s="150">
        <v>65</v>
      </c>
      <c r="I80" s="150">
        <v>1338</v>
      </c>
      <c r="J80" s="150">
        <v>900</v>
      </c>
      <c r="K80" s="163">
        <v>148.7</v>
      </c>
      <c r="L80" s="150">
        <v>648</v>
      </c>
      <c r="M80" s="150">
        <v>359</v>
      </c>
      <c r="N80" s="163">
        <v>180.5</v>
      </c>
      <c r="O80" s="150">
        <v>441</v>
      </c>
      <c r="Q80" s="128"/>
      <c r="R80" s="148"/>
      <c r="S80" s="128"/>
      <c r="T80" s="128"/>
    </row>
    <row r="81" spans="1:20" ht="12.75">
      <c r="A81" s="74" t="s">
        <v>29</v>
      </c>
      <c r="B81" s="147">
        <v>3108</v>
      </c>
      <c r="C81" s="147">
        <v>3118</v>
      </c>
      <c r="D81" s="123">
        <v>99.7</v>
      </c>
      <c r="E81" s="147">
        <v>1458</v>
      </c>
      <c r="F81" s="147">
        <v>1760</v>
      </c>
      <c r="G81" s="123">
        <v>82.8</v>
      </c>
      <c r="H81" s="147">
        <v>1650</v>
      </c>
      <c r="I81" s="147">
        <v>15438</v>
      </c>
      <c r="J81" s="147">
        <v>13665</v>
      </c>
      <c r="K81" s="123">
        <v>113</v>
      </c>
      <c r="L81" s="147">
        <v>9940</v>
      </c>
      <c r="M81" s="147">
        <v>9357</v>
      </c>
      <c r="N81" s="123">
        <v>106.2</v>
      </c>
      <c r="O81" s="147">
        <v>5176</v>
      </c>
      <c r="Q81" s="128"/>
      <c r="R81" s="148"/>
      <c r="S81" s="128"/>
      <c r="T81" s="128"/>
    </row>
    <row r="84" spans="1:14" ht="12.75">
      <c r="A84" s="202" t="s">
        <v>51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3"/>
    </row>
    <row r="85" spans="1:14" ht="14.25" customHeight="1">
      <c r="A85" s="366"/>
      <c r="B85" s="345" t="s">
        <v>26</v>
      </c>
      <c r="C85" s="346"/>
      <c r="D85" s="342"/>
      <c r="E85" s="353" t="s">
        <v>261</v>
      </c>
      <c r="F85" s="362"/>
      <c r="G85" s="362"/>
      <c r="H85" s="363"/>
      <c r="I85" s="345" t="s">
        <v>170</v>
      </c>
      <c r="J85" s="346"/>
      <c r="K85" s="342"/>
      <c r="L85" s="349" t="s">
        <v>261</v>
      </c>
      <c r="M85" s="364"/>
      <c r="N85" s="365"/>
    </row>
    <row r="86" spans="1:14" ht="12.75">
      <c r="A86" s="369"/>
      <c r="B86" s="347"/>
      <c r="C86" s="348"/>
      <c r="D86" s="344"/>
      <c r="E86" s="349" t="s">
        <v>276</v>
      </c>
      <c r="F86" s="364"/>
      <c r="G86" s="364"/>
      <c r="H86" s="171" t="s">
        <v>277</v>
      </c>
      <c r="I86" s="347"/>
      <c r="J86" s="348"/>
      <c r="K86" s="344"/>
      <c r="L86" s="349" t="s">
        <v>278</v>
      </c>
      <c r="M86" s="364"/>
      <c r="N86" s="365"/>
    </row>
    <row r="87" spans="1:15" ht="67.5">
      <c r="A87" s="370"/>
      <c r="B87" s="264" t="s">
        <v>315</v>
      </c>
      <c r="C87" s="264" t="s">
        <v>228</v>
      </c>
      <c r="D87" s="265" t="s">
        <v>316</v>
      </c>
      <c r="E87" s="264" t="s">
        <v>315</v>
      </c>
      <c r="F87" s="264" t="s">
        <v>228</v>
      </c>
      <c r="G87" s="265" t="s">
        <v>316</v>
      </c>
      <c r="H87" s="265" t="s">
        <v>315</v>
      </c>
      <c r="I87" s="264" t="s">
        <v>315</v>
      </c>
      <c r="J87" s="264" t="s">
        <v>228</v>
      </c>
      <c r="K87" s="265" t="s">
        <v>316</v>
      </c>
      <c r="L87" s="264" t="s">
        <v>315</v>
      </c>
      <c r="M87" s="264" t="s">
        <v>228</v>
      </c>
      <c r="N87" s="265" t="s">
        <v>316</v>
      </c>
      <c r="O87" s="210"/>
    </row>
    <row r="88" spans="1:19" ht="12.75">
      <c r="A88" s="75" t="s">
        <v>45</v>
      </c>
      <c r="B88" s="124">
        <v>259146</v>
      </c>
      <c r="C88" s="124">
        <v>243365</v>
      </c>
      <c r="D88" s="166">
        <v>106.5</v>
      </c>
      <c r="E88" s="124">
        <v>150173</v>
      </c>
      <c r="F88" s="124">
        <v>139120</v>
      </c>
      <c r="G88" s="166">
        <v>107.9</v>
      </c>
      <c r="H88" s="124">
        <v>12062</v>
      </c>
      <c r="I88" s="124">
        <v>49787652</v>
      </c>
      <c r="J88" s="124">
        <v>47884731</v>
      </c>
      <c r="K88" s="166">
        <v>104</v>
      </c>
      <c r="L88" s="124">
        <v>21454070</v>
      </c>
      <c r="M88" s="124">
        <v>23037044</v>
      </c>
      <c r="N88" s="166">
        <v>93.1</v>
      </c>
      <c r="P88" s="128"/>
      <c r="Q88" s="148"/>
      <c r="R88" s="128"/>
      <c r="S88" s="128"/>
    </row>
    <row r="89" spans="1:19" ht="12.75">
      <c r="A89" s="267" t="s">
        <v>415</v>
      </c>
      <c r="B89" s="124">
        <v>418</v>
      </c>
      <c r="C89" s="124">
        <v>428</v>
      </c>
      <c r="D89" s="166">
        <v>97.7</v>
      </c>
      <c r="E89" s="124">
        <v>217</v>
      </c>
      <c r="F89" s="124">
        <v>236</v>
      </c>
      <c r="G89" s="166">
        <v>91.9</v>
      </c>
      <c r="H89" s="124">
        <v>41</v>
      </c>
      <c r="I89" s="124">
        <v>1337268</v>
      </c>
      <c r="J89" s="124">
        <v>1633942</v>
      </c>
      <c r="K89" s="166">
        <v>81.8</v>
      </c>
      <c r="L89" s="124">
        <v>319904</v>
      </c>
      <c r="M89" s="124">
        <v>291291</v>
      </c>
      <c r="N89" s="166">
        <v>109.8</v>
      </c>
      <c r="P89" s="128"/>
      <c r="Q89" s="148"/>
      <c r="R89" s="128"/>
      <c r="S89" s="128"/>
    </row>
    <row r="90" spans="1:19" ht="12.75">
      <c r="A90" s="76" t="s">
        <v>44</v>
      </c>
      <c r="B90" s="124">
        <v>112</v>
      </c>
      <c r="C90" s="124">
        <v>101</v>
      </c>
      <c r="D90" s="166">
        <v>110.9</v>
      </c>
      <c r="E90" s="124">
        <v>51</v>
      </c>
      <c r="F90" s="124">
        <v>44</v>
      </c>
      <c r="G90" s="166">
        <v>115.9</v>
      </c>
      <c r="H90" s="124">
        <v>5</v>
      </c>
      <c r="I90" s="124">
        <v>9732465</v>
      </c>
      <c r="J90" s="124">
        <v>9433201</v>
      </c>
      <c r="K90" s="166">
        <v>103.2</v>
      </c>
      <c r="L90" s="124">
        <v>2638537</v>
      </c>
      <c r="M90" s="124">
        <v>3063475</v>
      </c>
      <c r="N90" s="166">
        <v>86.1</v>
      </c>
      <c r="P90" s="128"/>
      <c r="Q90" s="148"/>
      <c r="R90" s="128"/>
      <c r="S90" s="128"/>
    </row>
    <row r="91" spans="1:19" ht="12.75">
      <c r="A91" s="76" t="s">
        <v>43</v>
      </c>
      <c r="B91" s="124">
        <v>20167</v>
      </c>
      <c r="C91" s="124">
        <v>18474</v>
      </c>
      <c r="D91" s="166">
        <v>109.2</v>
      </c>
      <c r="E91" s="124">
        <v>10268</v>
      </c>
      <c r="F91" s="124">
        <v>9657</v>
      </c>
      <c r="G91" s="166">
        <v>106.3</v>
      </c>
      <c r="H91" s="124">
        <v>739</v>
      </c>
      <c r="I91" s="124">
        <v>1405039</v>
      </c>
      <c r="J91" s="124">
        <v>1380025</v>
      </c>
      <c r="K91" s="166">
        <v>101.8</v>
      </c>
      <c r="L91" s="124">
        <v>1088417</v>
      </c>
      <c r="M91" s="124">
        <v>1013169</v>
      </c>
      <c r="N91" s="166">
        <v>107.4</v>
      </c>
      <c r="P91" s="128"/>
      <c r="Q91" s="148"/>
      <c r="R91" s="128"/>
      <c r="S91" s="128"/>
    </row>
    <row r="92" spans="1:19" ht="12.75">
      <c r="A92" s="76" t="s">
        <v>42</v>
      </c>
      <c r="B92" s="124">
        <v>6961</v>
      </c>
      <c r="C92" s="124">
        <v>6420</v>
      </c>
      <c r="D92" s="166">
        <v>108.4</v>
      </c>
      <c r="E92" s="124">
        <v>3095</v>
      </c>
      <c r="F92" s="124">
        <v>2291</v>
      </c>
      <c r="G92" s="166">
        <v>135.1</v>
      </c>
      <c r="H92" s="124">
        <v>213</v>
      </c>
      <c r="I92" s="124">
        <v>9750255</v>
      </c>
      <c r="J92" s="124">
        <v>9506417</v>
      </c>
      <c r="K92" s="166">
        <v>102.6</v>
      </c>
      <c r="L92" s="124">
        <v>2874214</v>
      </c>
      <c r="M92" s="124">
        <v>2137138</v>
      </c>
      <c r="N92" s="166">
        <v>134.5</v>
      </c>
      <c r="P92" s="128"/>
      <c r="Q92" s="148"/>
      <c r="R92" s="128"/>
      <c r="S92" s="128"/>
    </row>
    <row r="93" spans="1:19" ht="12.75">
      <c r="A93" s="76" t="s">
        <v>41</v>
      </c>
      <c r="B93" s="124">
        <v>36048</v>
      </c>
      <c r="C93" s="124">
        <v>34356</v>
      </c>
      <c r="D93" s="166">
        <v>104.9</v>
      </c>
      <c r="E93" s="124">
        <v>19087</v>
      </c>
      <c r="F93" s="124">
        <v>18124</v>
      </c>
      <c r="G93" s="166">
        <v>105.3</v>
      </c>
      <c r="H93" s="124">
        <v>2341</v>
      </c>
      <c r="I93" s="124">
        <v>79787</v>
      </c>
      <c r="J93" s="124">
        <v>213804</v>
      </c>
      <c r="K93" s="166">
        <v>37.3</v>
      </c>
      <c r="L93" s="124">
        <v>65743</v>
      </c>
      <c r="M93" s="124">
        <v>191224</v>
      </c>
      <c r="N93" s="166">
        <v>34.4</v>
      </c>
      <c r="P93" s="128"/>
      <c r="Q93" s="148"/>
      <c r="R93" s="128"/>
      <c r="S93" s="128"/>
    </row>
    <row r="94" spans="1:19" ht="12.75">
      <c r="A94" s="76" t="s">
        <v>40</v>
      </c>
      <c r="B94" s="124">
        <v>2603</v>
      </c>
      <c r="C94" s="124">
        <v>2433</v>
      </c>
      <c r="D94" s="166">
        <v>107</v>
      </c>
      <c r="E94" s="124">
        <v>1483</v>
      </c>
      <c r="F94" s="124">
        <v>1409</v>
      </c>
      <c r="G94" s="166">
        <v>105.3</v>
      </c>
      <c r="H94" s="124">
        <v>184</v>
      </c>
      <c r="I94" s="124">
        <v>1451275</v>
      </c>
      <c r="J94" s="124">
        <v>1399288</v>
      </c>
      <c r="K94" s="166">
        <v>103.7</v>
      </c>
      <c r="L94" s="124">
        <v>764949</v>
      </c>
      <c r="M94" s="124">
        <v>880626</v>
      </c>
      <c r="N94" s="166">
        <v>86.9</v>
      </c>
      <c r="P94" s="128"/>
      <c r="Q94" s="148"/>
      <c r="R94" s="128"/>
      <c r="S94" s="128"/>
    </row>
    <row r="95" spans="1:19" ht="12.75">
      <c r="A95" s="76" t="s">
        <v>39</v>
      </c>
      <c r="B95" s="124">
        <v>7483</v>
      </c>
      <c r="C95" s="124">
        <v>7487</v>
      </c>
      <c r="D95" s="166">
        <v>99.9</v>
      </c>
      <c r="E95" s="124">
        <v>4394</v>
      </c>
      <c r="F95" s="124">
        <v>4119</v>
      </c>
      <c r="G95" s="166">
        <v>106.7</v>
      </c>
      <c r="H95" s="124">
        <v>416</v>
      </c>
      <c r="I95" s="124">
        <v>2079100</v>
      </c>
      <c r="J95" s="124">
        <v>1713225</v>
      </c>
      <c r="K95" s="166">
        <v>121.4</v>
      </c>
      <c r="L95" s="124">
        <v>811047</v>
      </c>
      <c r="M95" s="124">
        <v>937676</v>
      </c>
      <c r="N95" s="166">
        <v>86.5</v>
      </c>
      <c r="P95" s="128"/>
      <c r="Q95" s="148"/>
      <c r="R95" s="128"/>
      <c r="S95" s="128"/>
    </row>
    <row r="96" spans="1:19" ht="12.75">
      <c r="A96" s="267" t="s">
        <v>417</v>
      </c>
      <c r="B96" s="124">
        <v>1532</v>
      </c>
      <c r="C96" s="124">
        <v>1521</v>
      </c>
      <c r="D96" s="166">
        <v>100.7</v>
      </c>
      <c r="E96" s="124">
        <v>651</v>
      </c>
      <c r="F96" s="124">
        <v>576</v>
      </c>
      <c r="G96" s="166">
        <v>113</v>
      </c>
      <c r="H96" s="124">
        <v>36</v>
      </c>
      <c r="I96" s="124">
        <v>2503623</v>
      </c>
      <c r="J96" s="124">
        <v>2814054</v>
      </c>
      <c r="K96" s="166">
        <v>89</v>
      </c>
      <c r="L96" s="124">
        <v>821412</v>
      </c>
      <c r="M96" s="124">
        <v>2479516</v>
      </c>
      <c r="N96" s="166">
        <v>33.1</v>
      </c>
      <c r="P96" s="128"/>
      <c r="Q96" s="148"/>
      <c r="R96" s="128"/>
      <c r="S96" s="128"/>
    </row>
    <row r="97" spans="1:19" ht="12.75">
      <c r="A97" s="76" t="s">
        <v>38</v>
      </c>
      <c r="B97" s="124">
        <v>1185</v>
      </c>
      <c r="C97" s="124">
        <v>1033</v>
      </c>
      <c r="D97" s="166">
        <v>114.7</v>
      </c>
      <c r="E97" s="124">
        <v>645</v>
      </c>
      <c r="F97" s="124">
        <v>544</v>
      </c>
      <c r="G97" s="166">
        <v>118.6</v>
      </c>
      <c r="H97" s="124">
        <v>68</v>
      </c>
      <c r="I97" s="124">
        <v>3644904</v>
      </c>
      <c r="J97" s="124">
        <v>3162136</v>
      </c>
      <c r="K97" s="166">
        <v>115.3</v>
      </c>
      <c r="L97" s="124">
        <v>2554932</v>
      </c>
      <c r="M97" s="124">
        <v>1951915</v>
      </c>
      <c r="N97" s="166">
        <v>130.9</v>
      </c>
      <c r="P97" s="128"/>
      <c r="Q97" s="148"/>
      <c r="R97" s="128"/>
      <c r="S97" s="128"/>
    </row>
    <row r="98" spans="1:19" ht="12.75">
      <c r="A98" s="76" t="s">
        <v>37</v>
      </c>
      <c r="B98" s="124">
        <v>266</v>
      </c>
      <c r="C98" s="124">
        <v>248</v>
      </c>
      <c r="D98" s="166">
        <v>107.3</v>
      </c>
      <c r="E98" s="124">
        <v>141</v>
      </c>
      <c r="F98" s="124">
        <v>138</v>
      </c>
      <c r="G98" s="166">
        <v>102.2</v>
      </c>
      <c r="H98" s="124">
        <v>20</v>
      </c>
      <c r="I98" s="124">
        <v>4354952</v>
      </c>
      <c r="J98" s="124">
        <v>4822380</v>
      </c>
      <c r="K98" s="166">
        <v>90.3</v>
      </c>
      <c r="L98" s="124">
        <v>2791819</v>
      </c>
      <c r="M98" s="124">
        <v>3199127</v>
      </c>
      <c r="N98" s="166">
        <v>87.3</v>
      </c>
      <c r="P98" s="128"/>
      <c r="Q98" s="148"/>
      <c r="R98" s="128"/>
      <c r="S98" s="128"/>
    </row>
    <row r="99" spans="1:19" ht="12.75">
      <c r="A99" s="76" t="s">
        <v>36</v>
      </c>
      <c r="B99" s="124">
        <v>58663</v>
      </c>
      <c r="C99" s="124">
        <v>54073</v>
      </c>
      <c r="D99" s="166">
        <v>108.5</v>
      </c>
      <c r="E99" s="124">
        <v>31112</v>
      </c>
      <c r="F99" s="124">
        <v>29139</v>
      </c>
      <c r="G99" s="166">
        <v>106.8</v>
      </c>
      <c r="H99" s="124">
        <v>2191</v>
      </c>
      <c r="I99" s="124">
        <v>125956</v>
      </c>
      <c r="J99" s="124">
        <v>125879</v>
      </c>
      <c r="K99" s="166">
        <v>100.1</v>
      </c>
      <c r="L99" s="124">
        <v>72514</v>
      </c>
      <c r="M99" s="124">
        <v>77749</v>
      </c>
      <c r="N99" s="166">
        <v>93.3</v>
      </c>
      <c r="P99" s="128"/>
      <c r="Q99" s="148"/>
      <c r="R99" s="128"/>
      <c r="S99" s="128"/>
    </row>
    <row r="100" spans="1:19" ht="12.75">
      <c r="A100" s="76" t="s">
        <v>35</v>
      </c>
      <c r="B100" s="124">
        <v>85661</v>
      </c>
      <c r="C100" s="124">
        <v>80832</v>
      </c>
      <c r="D100" s="166">
        <v>106</v>
      </c>
      <c r="E100" s="124">
        <v>58632</v>
      </c>
      <c r="F100" s="124">
        <v>54138</v>
      </c>
      <c r="G100" s="166">
        <v>108.3</v>
      </c>
      <c r="H100" s="124">
        <v>3602</v>
      </c>
      <c r="I100" s="124">
        <v>764634</v>
      </c>
      <c r="J100" s="124">
        <v>386987</v>
      </c>
      <c r="K100" s="166">
        <v>197.6</v>
      </c>
      <c r="L100" s="124">
        <v>18515</v>
      </c>
      <c r="M100" s="124">
        <v>13054</v>
      </c>
      <c r="N100" s="166">
        <v>141.8</v>
      </c>
      <c r="P100" s="128"/>
      <c r="Q100" s="148"/>
      <c r="R100" s="128"/>
      <c r="S100" s="128"/>
    </row>
    <row r="101" spans="1:19" ht="12.75">
      <c r="A101" s="76" t="s">
        <v>34</v>
      </c>
      <c r="B101" s="124">
        <v>27</v>
      </c>
      <c r="C101" s="124">
        <v>86</v>
      </c>
      <c r="D101" s="166">
        <v>31.4</v>
      </c>
      <c r="E101" s="124">
        <v>23</v>
      </c>
      <c r="F101" s="124">
        <v>31</v>
      </c>
      <c r="G101" s="166">
        <v>74.2</v>
      </c>
      <c r="H101" s="124">
        <v>1</v>
      </c>
      <c r="I101" s="124">
        <v>1256237</v>
      </c>
      <c r="J101" s="124">
        <v>1486472</v>
      </c>
      <c r="K101" s="166">
        <v>84.5</v>
      </c>
      <c r="L101" s="124">
        <v>866038</v>
      </c>
      <c r="M101" s="124">
        <v>1154380</v>
      </c>
      <c r="N101" s="166">
        <v>75</v>
      </c>
      <c r="P101" s="128"/>
      <c r="Q101" s="148"/>
      <c r="R101" s="128"/>
      <c r="S101" s="128"/>
    </row>
    <row r="102" spans="1:19" ht="12.75">
      <c r="A102" s="76" t="s">
        <v>33</v>
      </c>
      <c r="B102" s="124">
        <v>3</v>
      </c>
      <c r="C102" s="124">
        <v>15</v>
      </c>
      <c r="D102" s="166">
        <v>20</v>
      </c>
      <c r="E102" s="124">
        <v>2</v>
      </c>
      <c r="F102" s="124">
        <v>6</v>
      </c>
      <c r="G102" s="166">
        <v>33.3</v>
      </c>
      <c r="H102" s="124">
        <v>1</v>
      </c>
      <c r="I102" s="124">
        <v>4236767</v>
      </c>
      <c r="J102" s="124">
        <v>3999652</v>
      </c>
      <c r="K102" s="166">
        <v>105.9</v>
      </c>
      <c r="L102" s="124">
        <v>3016911</v>
      </c>
      <c r="M102" s="124">
        <v>2977491</v>
      </c>
      <c r="N102" s="166">
        <v>101.3</v>
      </c>
      <c r="P102" s="128"/>
      <c r="Q102" s="148"/>
      <c r="R102" s="128"/>
      <c r="S102" s="128"/>
    </row>
    <row r="103" spans="1:19" ht="12.75">
      <c r="A103" s="76" t="s">
        <v>32</v>
      </c>
      <c r="B103" s="124">
        <v>37079</v>
      </c>
      <c r="C103" s="124">
        <v>34992</v>
      </c>
      <c r="D103" s="166">
        <v>106</v>
      </c>
      <c r="E103" s="124">
        <v>19798</v>
      </c>
      <c r="F103" s="124">
        <v>18114</v>
      </c>
      <c r="G103" s="166">
        <v>109.3</v>
      </c>
      <c r="H103" s="124">
        <v>2133</v>
      </c>
      <c r="I103" s="124">
        <v>2033235</v>
      </c>
      <c r="J103" s="124">
        <v>2298675</v>
      </c>
      <c r="K103" s="166">
        <v>88.5</v>
      </c>
      <c r="L103" s="124">
        <v>1488954</v>
      </c>
      <c r="M103" s="124">
        <v>1427119</v>
      </c>
      <c r="N103" s="166">
        <v>104.3</v>
      </c>
      <c r="P103" s="128"/>
      <c r="Q103" s="148"/>
      <c r="R103" s="128"/>
      <c r="S103" s="128"/>
    </row>
    <row r="104" spans="1:19" ht="12.75">
      <c r="A104" s="267" t="s">
        <v>416</v>
      </c>
      <c r="B104" s="124">
        <v>699</v>
      </c>
      <c r="C104" s="124">
        <v>644</v>
      </c>
      <c r="D104" s="166">
        <v>108.5</v>
      </c>
      <c r="E104" s="124">
        <v>443</v>
      </c>
      <c r="F104" s="124">
        <v>405</v>
      </c>
      <c r="G104" s="166">
        <v>109.4</v>
      </c>
      <c r="H104" s="124">
        <v>61</v>
      </c>
      <c r="I104" s="124">
        <v>108897</v>
      </c>
      <c r="J104" s="124">
        <v>153702</v>
      </c>
      <c r="K104" s="166">
        <v>70.8</v>
      </c>
      <c r="L104" s="124">
        <v>90123</v>
      </c>
      <c r="M104" s="124">
        <v>138043</v>
      </c>
      <c r="N104" s="166">
        <v>65.3</v>
      </c>
      <c r="P104" s="128"/>
      <c r="Q104" s="148"/>
      <c r="R104" s="128"/>
      <c r="S104" s="128"/>
    </row>
    <row r="105" spans="1:19" ht="12.75">
      <c r="A105" s="76" t="s">
        <v>31</v>
      </c>
      <c r="B105" s="124">
        <v>235</v>
      </c>
      <c r="C105" s="124">
        <v>200</v>
      </c>
      <c r="D105" s="166">
        <v>117.5</v>
      </c>
      <c r="E105" s="124">
        <v>127</v>
      </c>
      <c r="F105" s="124">
        <v>129</v>
      </c>
      <c r="G105" s="166">
        <v>98.4</v>
      </c>
      <c r="H105" s="124">
        <v>10</v>
      </c>
      <c r="I105" s="124">
        <v>3994608</v>
      </c>
      <c r="J105" s="124">
        <v>2347069</v>
      </c>
      <c r="K105" s="166">
        <v>170.2</v>
      </c>
      <c r="L105" s="124">
        <v>458255</v>
      </c>
      <c r="M105" s="124">
        <v>461613</v>
      </c>
      <c r="N105" s="166">
        <v>99.3</v>
      </c>
      <c r="P105" s="128"/>
      <c r="Q105" s="148"/>
      <c r="R105" s="128"/>
      <c r="S105" s="128"/>
    </row>
    <row r="106" spans="1:19" ht="12.75">
      <c r="A106" s="14" t="s">
        <v>421</v>
      </c>
      <c r="B106" s="121" t="s">
        <v>0</v>
      </c>
      <c r="C106" s="121" t="s">
        <v>0</v>
      </c>
      <c r="D106" s="121" t="s">
        <v>0</v>
      </c>
      <c r="E106" s="121" t="s">
        <v>0</v>
      </c>
      <c r="F106" s="121" t="s">
        <v>0</v>
      </c>
      <c r="G106" s="121" t="s">
        <v>0</v>
      </c>
      <c r="H106" s="121" t="s">
        <v>0</v>
      </c>
      <c r="I106" s="124">
        <v>1789</v>
      </c>
      <c r="J106" s="124">
        <v>3556</v>
      </c>
      <c r="K106" s="166">
        <v>50.3</v>
      </c>
      <c r="L106" s="121" t="s">
        <v>0</v>
      </c>
      <c r="M106" s="124">
        <v>50</v>
      </c>
      <c r="N106" s="121" t="s">
        <v>0</v>
      </c>
      <c r="P106" s="148"/>
      <c r="Q106" s="148"/>
      <c r="R106" s="128"/>
      <c r="S106" s="148"/>
    </row>
    <row r="107" spans="1:19" ht="12.75">
      <c r="A107" s="76" t="s">
        <v>30</v>
      </c>
      <c r="B107" s="121" t="s">
        <v>0</v>
      </c>
      <c r="C107" s="121" t="s">
        <v>0</v>
      </c>
      <c r="D107" s="121" t="s">
        <v>0</v>
      </c>
      <c r="E107" s="121" t="s">
        <v>0</v>
      </c>
      <c r="F107" s="121" t="s">
        <v>0</v>
      </c>
      <c r="G107" s="121" t="s">
        <v>0</v>
      </c>
      <c r="H107" s="121" t="s">
        <v>0</v>
      </c>
      <c r="I107" s="124">
        <v>9571</v>
      </c>
      <c r="J107" s="124">
        <v>9506</v>
      </c>
      <c r="K107" s="166">
        <v>100.7</v>
      </c>
      <c r="L107" s="124">
        <v>7966</v>
      </c>
      <c r="M107" s="124">
        <v>8554</v>
      </c>
      <c r="N107" s="166">
        <v>93.1</v>
      </c>
      <c r="P107" s="148"/>
      <c r="Q107" s="148"/>
      <c r="R107" s="128"/>
      <c r="S107" s="128"/>
    </row>
    <row r="108" spans="1:19" ht="12.75">
      <c r="A108" s="74" t="s">
        <v>29</v>
      </c>
      <c r="B108" s="147">
        <v>4</v>
      </c>
      <c r="C108" s="147">
        <v>22</v>
      </c>
      <c r="D108" s="123">
        <v>18.2</v>
      </c>
      <c r="E108" s="147">
        <v>4</v>
      </c>
      <c r="F108" s="147">
        <v>20</v>
      </c>
      <c r="G108" s="123">
        <v>20</v>
      </c>
      <c r="H108" s="122" t="s">
        <v>0</v>
      </c>
      <c r="I108" s="147">
        <v>917290</v>
      </c>
      <c r="J108" s="147">
        <v>994761</v>
      </c>
      <c r="K108" s="123">
        <v>92.2</v>
      </c>
      <c r="L108" s="147">
        <v>703820</v>
      </c>
      <c r="M108" s="147">
        <v>633834</v>
      </c>
      <c r="N108" s="123">
        <v>111</v>
      </c>
      <c r="P108" s="128"/>
      <c r="Q108" s="148"/>
      <c r="R108" s="128"/>
      <c r="S108" s="128"/>
    </row>
    <row r="111" spans="1:7" ht="12.75">
      <c r="A111" s="199" t="s">
        <v>51</v>
      </c>
      <c r="B111" s="201"/>
      <c r="C111" s="201"/>
      <c r="D111" s="201"/>
      <c r="E111" s="201"/>
      <c r="F111" s="201"/>
      <c r="G111" s="203"/>
    </row>
    <row r="112" spans="1:7" ht="18.75" customHeight="1">
      <c r="A112" s="366"/>
      <c r="B112" s="349" t="s">
        <v>279</v>
      </c>
      <c r="C112" s="364"/>
      <c r="D112" s="364"/>
      <c r="E112" s="349" t="s">
        <v>280</v>
      </c>
      <c r="F112" s="364"/>
      <c r="G112" s="365"/>
    </row>
    <row r="113" spans="1:7" ht="67.5">
      <c r="A113" s="367"/>
      <c r="B113" s="264" t="s">
        <v>315</v>
      </c>
      <c r="C113" s="264" t="s">
        <v>228</v>
      </c>
      <c r="D113" s="265" t="s">
        <v>316</v>
      </c>
      <c r="E113" s="264" t="s">
        <v>315</v>
      </c>
      <c r="F113" s="264" t="s">
        <v>228</v>
      </c>
      <c r="G113" s="265" t="s">
        <v>316</v>
      </c>
    </row>
    <row r="114" spans="1:16" ht="12.75">
      <c r="A114" s="75" t="s">
        <v>45</v>
      </c>
      <c r="B114" s="282">
        <v>98848</v>
      </c>
      <c r="C114" s="282">
        <v>101449</v>
      </c>
      <c r="D114" s="283">
        <v>97.4</v>
      </c>
      <c r="E114" s="128">
        <v>218408</v>
      </c>
      <c r="F114" s="282">
        <v>198552</v>
      </c>
      <c r="G114" s="163">
        <f>E114/F114*100</f>
        <v>110.00040291711994</v>
      </c>
      <c r="I114" s="204"/>
      <c r="J114" s="165"/>
      <c r="K114" s="125"/>
      <c r="L114" s="125"/>
      <c r="M114" s="128"/>
      <c r="N114" s="148"/>
      <c r="O114" s="128"/>
      <c r="P114" s="128"/>
    </row>
    <row r="115" spans="1:16" ht="12.75">
      <c r="A115" s="267" t="s">
        <v>415</v>
      </c>
      <c r="B115" s="150">
        <v>2286</v>
      </c>
      <c r="C115" s="150">
        <v>2700</v>
      </c>
      <c r="D115" s="163">
        <v>84.7</v>
      </c>
      <c r="E115" s="128">
        <v>23689</v>
      </c>
      <c r="F115" s="150">
        <v>22664</v>
      </c>
      <c r="G115" s="163">
        <f aca="true" t="shared" si="0" ref="G115:G132">E115/F115*100</f>
        <v>104.52259089304623</v>
      </c>
      <c r="I115" s="205"/>
      <c r="J115" s="88"/>
      <c r="K115" s="165"/>
      <c r="L115" s="206"/>
      <c r="M115" s="128"/>
      <c r="N115" s="148"/>
      <c r="O115" s="128"/>
      <c r="P115" s="128"/>
    </row>
    <row r="116" spans="1:16" ht="12.75">
      <c r="A116" s="76" t="s">
        <v>44</v>
      </c>
      <c r="B116" s="150">
        <v>16968</v>
      </c>
      <c r="C116" s="150">
        <v>17169</v>
      </c>
      <c r="D116" s="163">
        <v>98.8</v>
      </c>
      <c r="E116" s="124">
        <v>871</v>
      </c>
      <c r="F116" s="150">
        <v>864</v>
      </c>
      <c r="G116" s="163">
        <f t="shared" si="0"/>
        <v>100.81018518518519</v>
      </c>
      <c r="I116" s="205"/>
      <c r="J116" s="88"/>
      <c r="K116" s="165"/>
      <c r="L116" s="206"/>
      <c r="M116" s="128"/>
      <c r="N116" s="148"/>
      <c r="O116" s="128"/>
      <c r="P116" s="128"/>
    </row>
    <row r="117" spans="1:16" ht="12.75">
      <c r="A117" s="76" t="s">
        <v>43</v>
      </c>
      <c r="B117" s="150">
        <v>2696</v>
      </c>
      <c r="C117" s="150">
        <v>2714</v>
      </c>
      <c r="D117" s="163">
        <v>99.3</v>
      </c>
      <c r="E117" s="124">
        <v>1418</v>
      </c>
      <c r="F117" s="150">
        <v>2093</v>
      </c>
      <c r="G117" s="163">
        <f t="shared" si="0"/>
        <v>67.74964166268515</v>
      </c>
      <c r="I117" s="205"/>
      <c r="J117" s="88"/>
      <c r="K117" s="165"/>
      <c r="L117" s="206"/>
      <c r="M117" s="128"/>
      <c r="N117" s="148"/>
      <c r="O117" s="128"/>
      <c r="P117" s="128"/>
    </row>
    <row r="118" spans="1:16" ht="12.75">
      <c r="A118" s="76" t="s">
        <v>42</v>
      </c>
      <c r="B118" s="150">
        <v>211</v>
      </c>
      <c r="C118" s="150">
        <v>367</v>
      </c>
      <c r="D118" s="163">
        <v>57.5</v>
      </c>
      <c r="E118" s="124">
        <v>2332</v>
      </c>
      <c r="F118" s="150">
        <v>2041</v>
      </c>
      <c r="G118" s="163">
        <f t="shared" si="0"/>
        <v>114.2577168054875</v>
      </c>
      <c r="I118" s="205"/>
      <c r="J118" s="88"/>
      <c r="K118" s="88"/>
      <c r="L118" s="207"/>
      <c r="M118" s="128"/>
      <c r="N118" s="148"/>
      <c r="O118" s="148"/>
      <c r="P118" s="128"/>
    </row>
    <row r="119" spans="1:16" ht="12.75">
      <c r="A119" s="76" t="s">
        <v>41</v>
      </c>
      <c r="B119" s="150">
        <v>22</v>
      </c>
      <c r="C119" s="150">
        <v>22</v>
      </c>
      <c r="D119" s="163">
        <v>100</v>
      </c>
      <c r="E119" s="121" t="s">
        <v>0</v>
      </c>
      <c r="F119" s="149" t="s">
        <v>0</v>
      </c>
      <c r="G119" s="163" t="s">
        <v>0</v>
      </c>
      <c r="I119" s="205"/>
      <c r="J119" s="208"/>
      <c r="K119" s="165"/>
      <c r="L119" s="206"/>
      <c r="M119" s="128"/>
      <c r="N119" s="148"/>
      <c r="O119" s="128"/>
      <c r="P119" s="128"/>
    </row>
    <row r="120" spans="1:16" ht="12.75">
      <c r="A120" s="76" t="s">
        <v>40</v>
      </c>
      <c r="B120" s="150">
        <v>1207</v>
      </c>
      <c r="C120" s="150">
        <v>1329</v>
      </c>
      <c r="D120" s="163">
        <v>90.8</v>
      </c>
      <c r="E120" s="124">
        <v>1591</v>
      </c>
      <c r="F120" s="150">
        <v>1439</v>
      </c>
      <c r="G120" s="163">
        <f t="shared" si="0"/>
        <v>110.56289089645588</v>
      </c>
      <c r="I120" s="205"/>
      <c r="J120" s="88"/>
      <c r="K120" s="165"/>
      <c r="L120" s="206"/>
      <c r="M120" s="128"/>
      <c r="N120" s="148"/>
      <c r="O120" s="128"/>
      <c r="P120" s="128"/>
    </row>
    <row r="121" spans="1:16" ht="12.75">
      <c r="A121" s="76" t="s">
        <v>39</v>
      </c>
      <c r="B121" s="150">
        <v>1500</v>
      </c>
      <c r="C121" s="150">
        <v>1572</v>
      </c>
      <c r="D121" s="163">
        <v>95.4</v>
      </c>
      <c r="E121" s="124">
        <v>5092</v>
      </c>
      <c r="F121" s="150">
        <v>4442</v>
      </c>
      <c r="G121" s="163">
        <f t="shared" si="0"/>
        <v>114.63304817649707</v>
      </c>
      <c r="I121" s="205"/>
      <c r="J121" s="88"/>
      <c r="K121" s="165"/>
      <c r="L121" s="206"/>
      <c r="M121" s="128"/>
      <c r="N121" s="148"/>
      <c r="O121" s="128"/>
      <c r="P121" s="128"/>
    </row>
    <row r="122" spans="1:16" ht="12.75">
      <c r="A122" s="267" t="s">
        <v>417</v>
      </c>
      <c r="B122" s="150">
        <v>929</v>
      </c>
      <c r="C122" s="150">
        <v>953</v>
      </c>
      <c r="D122" s="163">
        <v>97.5</v>
      </c>
      <c r="E122" s="124">
        <v>21834</v>
      </c>
      <c r="F122" s="150">
        <v>20932</v>
      </c>
      <c r="G122" s="163">
        <f t="shared" si="0"/>
        <v>104.30919166825912</v>
      </c>
      <c r="I122" s="205"/>
      <c r="J122" s="88"/>
      <c r="K122" s="165"/>
      <c r="L122" s="206"/>
      <c r="M122" s="128"/>
      <c r="N122" s="148"/>
      <c r="O122" s="128"/>
      <c r="P122" s="128"/>
    </row>
    <row r="123" spans="1:16" ht="12.75">
      <c r="A123" s="76" t="s">
        <v>38</v>
      </c>
      <c r="B123" s="150">
        <v>8362</v>
      </c>
      <c r="C123" s="150">
        <v>9007</v>
      </c>
      <c r="D123" s="163">
        <v>92.8</v>
      </c>
      <c r="E123" s="124">
        <v>694</v>
      </c>
      <c r="F123" s="150">
        <v>1110</v>
      </c>
      <c r="G123" s="163">
        <f t="shared" si="0"/>
        <v>62.52252252252253</v>
      </c>
      <c r="I123" s="205"/>
      <c r="J123" s="165"/>
      <c r="K123" s="165"/>
      <c r="L123" s="206"/>
      <c r="M123" s="128"/>
      <c r="N123" s="148"/>
      <c r="O123" s="128"/>
      <c r="P123" s="128"/>
    </row>
    <row r="124" spans="1:16" ht="12.75">
      <c r="A124" s="76" t="s">
        <v>37</v>
      </c>
      <c r="B124" s="150">
        <v>17846</v>
      </c>
      <c r="C124" s="150">
        <v>17931</v>
      </c>
      <c r="D124" s="163">
        <v>99.5</v>
      </c>
      <c r="E124" s="124">
        <v>894</v>
      </c>
      <c r="F124" s="150">
        <v>929</v>
      </c>
      <c r="G124" s="163">
        <f t="shared" si="0"/>
        <v>96.23250807319698</v>
      </c>
      <c r="I124" s="205"/>
      <c r="J124" s="88"/>
      <c r="K124" s="88"/>
      <c r="L124" s="207"/>
      <c r="M124" s="128"/>
      <c r="N124" s="148"/>
      <c r="O124" s="148"/>
      <c r="P124" s="128"/>
    </row>
    <row r="125" spans="1:16" ht="12.75">
      <c r="A125" s="76" t="s">
        <v>36</v>
      </c>
      <c r="B125" s="150">
        <v>508</v>
      </c>
      <c r="C125" s="150">
        <v>506</v>
      </c>
      <c r="D125" s="163">
        <v>100.4</v>
      </c>
      <c r="E125" s="124">
        <v>1525</v>
      </c>
      <c r="F125" s="150">
        <v>1265</v>
      </c>
      <c r="G125" s="163">
        <f t="shared" si="0"/>
        <v>120.55335968379445</v>
      </c>
      <c r="I125" s="205"/>
      <c r="J125" s="165"/>
      <c r="K125" s="165"/>
      <c r="L125" s="206"/>
      <c r="M125" s="128"/>
      <c r="N125" s="148"/>
      <c r="O125" s="128"/>
      <c r="P125" s="128"/>
    </row>
    <row r="126" spans="1:16" ht="12.75">
      <c r="A126" s="76" t="s">
        <v>35</v>
      </c>
      <c r="B126" s="150">
        <v>6</v>
      </c>
      <c r="C126" s="150">
        <v>11</v>
      </c>
      <c r="D126" s="163">
        <v>54.5</v>
      </c>
      <c r="E126" s="121" t="s">
        <v>0</v>
      </c>
      <c r="F126" s="149" t="s">
        <v>0</v>
      </c>
      <c r="G126" s="163" t="s">
        <v>0</v>
      </c>
      <c r="I126" s="205"/>
      <c r="J126" s="208"/>
      <c r="K126" s="165"/>
      <c r="L126" s="206"/>
      <c r="M126" s="128"/>
      <c r="N126" s="148"/>
      <c r="O126" s="128"/>
      <c r="P126" s="128"/>
    </row>
    <row r="127" spans="1:16" ht="12.75">
      <c r="A127" s="76" t="s">
        <v>34</v>
      </c>
      <c r="B127" s="150">
        <v>5419</v>
      </c>
      <c r="C127" s="150">
        <v>5627</v>
      </c>
      <c r="D127" s="163">
        <v>96.3</v>
      </c>
      <c r="E127" s="124">
        <v>8248</v>
      </c>
      <c r="F127" s="150">
        <v>7190</v>
      </c>
      <c r="G127" s="163">
        <f t="shared" si="0"/>
        <v>114.71488178025035</v>
      </c>
      <c r="I127" s="205"/>
      <c r="J127" s="165"/>
      <c r="K127" s="165"/>
      <c r="L127" s="206"/>
      <c r="M127" s="128"/>
      <c r="N127" s="148"/>
      <c r="O127" s="128"/>
      <c r="P127" s="128"/>
    </row>
    <row r="128" spans="1:16" ht="12.75">
      <c r="A128" s="76" t="s">
        <v>33</v>
      </c>
      <c r="B128" s="150">
        <v>26297</v>
      </c>
      <c r="C128" s="150">
        <v>25552</v>
      </c>
      <c r="D128" s="163">
        <v>102.9</v>
      </c>
      <c r="E128" s="124">
        <v>4671</v>
      </c>
      <c r="F128" s="150">
        <v>4890</v>
      </c>
      <c r="G128" s="163">
        <f t="shared" si="0"/>
        <v>95.52147239263805</v>
      </c>
      <c r="I128" s="205"/>
      <c r="J128" s="165"/>
      <c r="K128" s="165"/>
      <c r="L128" s="206"/>
      <c r="M128" s="128"/>
      <c r="N128" s="148"/>
      <c r="O128" s="128"/>
      <c r="P128" s="128"/>
    </row>
    <row r="129" spans="1:16" ht="12.75">
      <c r="A129" s="76" t="s">
        <v>32</v>
      </c>
      <c r="B129" s="150">
        <v>431</v>
      </c>
      <c r="C129" s="150">
        <v>394</v>
      </c>
      <c r="D129" s="163">
        <v>109.4</v>
      </c>
      <c r="E129" s="124">
        <v>25360</v>
      </c>
      <c r="F129" s="150">
        <v>26858</v>
      </c>
      <c r="G129" s="163">
        <f t="shared" si="0"/>
        <v>94.42251843026285</v>
      </c>
      <c r="I129" s="205"/>
      <c r="J129" s="209"/>
      <c r="K129" s="209"/>
      <c r="L129" s="206"/>
      <c r="M129" s="128"/>
      <c r="N129" s="148"/>
      <c r="O129" s="128"/>
      <c r="P129" s="128"/>
    </row>
    <row r="130" spans="1:12" ht="12.75">
      <c r="A130" s="76" t="s">
        <v>31</v>
      </c>
      <c r="B130" s="150">
        <v>14160</v>
      </c>
      <c r="C130" s="150">
        <v>15595</v>
      </c>
      <c r="D130" s="163">
        <v>90.8</v>
      </c>
      <c r="E130" s="124">
        <v>90864</v>
      </c>
      <c r="F130" s="150">
        <v>89323</v>
      </c>
      <c r="G130" s="163">
        <f t="shared" si="0"/>
        <v>101.72519955666515</v>
      </c>
      <c r="I130" s="88"/>
      <c r="J130" s="88"/>
      <c r="K130" s="88"/>
      <c r="L130" s="88"/>
    </row>
    <row r="131" spans="1:12" ht="12.75">
      <c r="A131" s="76" t="s">
        <v>30</v>
      </c>
      <c r="B131" s="149" t="s">
        <v>0</v>
      </c>
      <c r="C131" s="149" t="s">
        <v>0</v>
      </c>
      <c r="D131" s="149" t="s">
        <v>0</v>
      </c>
      <c r="E131" s="124">
        <v>10</v>
      </c>
      <c r="F131" s="150">
        <v>56</v>
      </c>
      <c r="G131" s="163">
        <f t="shared" si="0"/>
        <v>17.857142857142858</v>
      </c>
      <c r="I131" s="88"/>
      <c r="J131" s="88"/>
      <c r="K131" s="88"/>
      <c r="L131" s="88"/>
    </row>
    <row r="132" spans="1:12" ht="12.75">
      <c r="A132" s="74" t="s">
        <v>29</v>
      </c>
      <c r="B132" s="122" t="s">
        <v>0</v>
      </c>
      <c r="C132" s="122" t="s">
        <v>0</v>
      </c>
      <c r="D132" s="122" t="s">
        <v>0</v>
      </c>
      <c r="E132" s="147">
        <v>29315</v>
      </c>
      <c r="F132" s="147">
        <v>12456</v>
      </c>
      <c r="G132" s="123">
        <f t="shared" si="0"/>
        <v>235.34842646114322</v>
      </c>
      <c r="I132" s="88"/>
      <c r="J132" s="88"/>
      <c r="K132" s="88"/>
      <c r="L132" s="88"/>
    </row>
    <row r="133" spans="9:12" ht="12.75">
      <c r="I133" s="88"/>
      <c r="J133" s="88"/>
      <c r="K133" s="88"/>
      <c r="L133" s="88"/>
    </row>
    <row r="134" spans="9:12" ht="12.75">
      <c r="I134" s="88"/>
      <c r="J134" s="88"/>
      <c r="K134" s="88"/>
      <c r="L134" s="88"/>
    </row>
    <row r="135" spans="9:12" ht="12.75">
      <c r="I135" s="88"/>
      <c r="J135" s="88"/>
      <c r="K135" s="88"/>
      <c r="L135" s="88"/>
    </row>
    <row r="136" spans="9:12" ht="12.75">
      <c r="I136" s="88"/>
      <c r="J136" s="88"/>
      <c r="K136" s="88"/>
      <c r="L136" s="88"/>
    </row>
  </sheetData>
  <sheetProtection/>
  <mergeCells count="36">
    <mergeCell ref="A112:A113"/>
    <mergeCell ref="B112:D112"/>
    <mergeCell ref="E112:G112"/>
    <mergeCell ref="A1:P1"/>
    <mergeCell ref="A85:A87"/>
    <mergeCell ref="B85:D86"/>
    <mergeCell ref="E85:H85"/>
    <mergeCell ref="I85:K86"/>
    <mergeCell ref="L85:N85"/>
    <mergeCell ref="E86:G86"/>
    <mergeCell ref="L86:N86"/>
    <mergeCell ref="A58:A60"/>
    <mergeCell ref="B58:D59"/>
    <mergeCell ref="E58:H58"/>
    <mergeCell ref="I58:K59"/>
    <mergeCell ref="L58:O58"/>
    <mergeCell ref="E59:G59"/>
    <mergeCell ref="L59:N59"/>
    <mergeCell ref="A2:P2"/>
    <mergeCell ref="M5:O5"/>
    <mergeCell ref="A31:A33"/>
    <mergeCell ref="B31:D32"/>
    <mergeCell ref="E31:G31"/>
    <mergeCell ref="H31:H33"/>
    <mergeCell ref="I31:K32"/>
    <mergeCell ref="L31:O31"/>
    <mergeCell ref="E32:G32"/>
    <mergeCell ref="L32:N32"/>
    <mergeCell ref="O3:P3"/>
    <mergeCell ref="A4:A6"/>
    <mergeCell ref="B4:D5"/>
    <mergeCell ref="E4:H4"/>
    <mergeCell ref="I4:I6"/>
    <mergeCell ref="J4:L5"/>
    <mergeCell ref="M4:P4"/>
    <mergeCell ref="E5:G5"/>
  </mergeCells>
  <printOptions/>
  <pageMargins left="0.7086614173228347" right="0.7086614173228347" top="0.7480314960629921" bottom="0.7480314960629921" header="0.31496062992125984" footer="0.31496062992125984"/>
  <pageSetup firstPageNumber="52" useFirstPageNumber="1" horizontalDpi="600" verticalDpi="600" orientation="landscape" paperSize="9" scale="87" r:id="rId1"/>
  <headerFooter>
    <oddFooter>&amp;R&amp;"-,полужирный"&amp;8&amp;P</oddFooter>
  </headerFooter>
  <rowBreaks count="4" manualBreakCount="4">
    <brk id="28" max="255" man="1"/>
    <brk id="55" max="255" man="1"/>
    <brk id="82" max="255" man="1"/>
    <brk id="10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Y119"/>
  <sheetViews>
    <sheetView workbookViewId="0" topLeftCell="A1">
      <selection activeCell="A1" sqref="A1:M1"/>
    </sheetView>
  </sheetViews>
  <sheetFormatPr defaultColWidth="9.00390625" defaultRowHeight="12.75"/>
  <cols>
    <col min="1" max="1" width="24.25390625" style="4" customWidth="1"/>
    <col min="2" max="2" width="10.875" style="4" customWidth="1"/>
    <col min="3" max="3" width="10.125" style="4" customWidth="1"/>
    <col min="4" max="4" width="8.25390625" style="4" customWidth="1"/>
    <col min="5" max="5" width="9.875" style="4" customWidth="1"/>
    <col min="6" max="6" width="10.375" style="4" customWidth="1"/>
    <col min="7" max="7" width="8.25390625" style="4" customWidth="1"/>
    <col min="8" max="8" width="10.25390625" style="4" customWidth="1"/>
    <col min="9" max="9" width="9.875" style="4" customWidth="1"/>
    <col min="10" max="10" width="8.25390625" style="4" customWidth="1"/>
    <col min="11" max="11" width="9.375" style="4" customWidth="1"/>
    <col min="12" max="12" width="9.625" style="4" customWidth="1"/>
    <col min="13" max="13" width="8.00390625" style="4" customWidth="1"/>
    <col min="14" max="14" width="9.125" style="3" customWidth="1"/>
    <col min="15" max="16384" width="9.125" style="4" customWidth="1"/>
  </cols>
  <sheetData>
    <row r="1" spans="1:13" ht="27" customHeight="1">
      <c r="A1" s="319" t="s">
        <v>401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2:13" ht="12.75">
      <c r="B2" s="30"/>
      <c r="C2" s="30"/>
      <c r="D2" s="30"/>
      <c r="E2" s="30"/>
      <c r="F2" s="30"/>
      <c r="G2" s="30"/>
      <c r="H2" s="30"/>
      <c r="I2" s="30"/>
      <c r="J2" s="30"/>
      <c r="K2" s="30"/>
      <c r="L2" s="313" t="s">
        <v>162</v>
      </c>
      <c r="M2" s="313"/>
    </row>
    <row r="3" spans="1:13" ht="17.25" customHeight="1">
      <c r="A3" s="323"/>
      <c r="B3" s="297" t="s">
        <v>23</v>
      </c>
      <c r="C3" s="298"/>
      <c r="D3" s="299"/>
      <c r="E3" s="297" t="s">
        <v>281</v>
      </c>
      <c r="F3" s="298"/>
      <c r="G3" s="299"/>
      <c r="H3" s="297" t="s">
        <v>282</v>
      </c>
      <c r="I3" s="298"/>
      <c r="J3" s="299"/>
      <c r="K3" s="297" t="s">
        <v>283</v>
      </c>
      <c r="L3" s="298"/>
      <c r="M3" s="298"/>
    </row>
    <row r="4" spans="1:13" ht="49.5" customHeight="1">
      <c r="A4" s="324"/>
      <c r="B4" s="264" t="s">
        <v>315</v>
      </c>
      <c r="C4" s="264" t="s">
        <v>228</v>
      </c>
      <c r="D4" s="265" t="s">
        <v>316</v>
      </c>
      <c r="E4" s="264" t="s">
        <v>315</v>
      </c>
      <c r="F4" s="264" t="s">
        <v>228</v>
      </c>
      <c r="G4" s="265" t="s">
        <v>316</v>
      </c>
      <c r="H4" s="264" t="s">
        <v>315</v>
      </c>
      <c r="I4" s="264" t="s">
        <v>228</v>
      </c>
      <c r="J4" s="265" t="s">
        <v>316</v>
      </c>
      <c r="K4" s="264" t="s">
        <v>315</v>
      </c>
      <c r="L4" s="264" t="s">
        <v>228</v>
      </c>
      <c r="M4" s="265" t="s">
        <v>316</v>
      </c>
    </row>
    <row r="5" spans="1:25" ht="13.5" customHeight="1">
      <c r="A5" s="75" t="s">
        <v>45</v>
      </c>
      <c r="B5" s="124">
        <v>806691</v>
      </c>
      <c r="C5" s="124">
        <v>771699</v>
      </c>
      <c r="D5" s="166">
        <f>B5/C5*100</f>
        <v>104.53441043723006</v>
      </c>
      <c r="E5" s="124">
        <v>317231</v>
      </c>
      <c r="F5" s="124">
        <v>300371</v>
      </c>
      <c r="G5" s="166">
        <v>105.6</v>
      </c>
      <c r="H5" s="124">
        <v>229659</v>
      </c>
      <c r="I5" s="124">
        <v>259385</v>
      </c>
      <c r="J5" s="166">
        <v>88.5</v>
      </c>
      <c r="K5" s="124">
        <v>24520</v>
      </c>
      <c r="L5" s="124">
        <v>26426</v>
      </c>
      <c r="M5" s="166">
        <v>92.8</v>
      </c>
      <c r="N5" s="129"/>
      <c r="O5" s="124"/>
      <c r="P5" s="124"/>
      <c r="Q5" s="121"/>
      <c r="R5" s="124"/>
      <c r="S5" s="124"/>
      <c r="T5" s="121"/>
      <c r="U5" s="124"/>
      <c r="V5" s="124"/>
      <c r="W5" s="121"/>
      <c r="X5" s="124"/>
      <c r="Y5" s="124"/>
    </row>
    <row r="6" spans="1:25" ht="13.5" customHeight="1">
      <c r="A6" s="267" t="s">
        <v>415</v>
      </c>
      <c r="B6" s="124">
        <v>26388</v>
      </c>
      <c r="C6" s="124">
        <v>23291</v>
      </c>
      <c r="D6" s="166">
        <f aca="true" t="shared" si="0" ref="D6:D24">B6/C6*100</f>
        <v>113.29698166673823</v>
      </c>
      <c r="E6" s="124">
        <v>10412</v>
      </c>
      <c r="F6" s="124">
        <v>8278</v>
      </c>
      <c r="G6" s="166">
        <v>125.8</v>
      </c>
      <c r="H6" s="121" t="s">
        <v>0</v>
      </c>
      <c r="I6" s="121" t="s">
        <v>0</v>
      </c>
      <c r="J6" s="121" t="s">
        <v>0</v>
      </c>
      <c r="K6" s="121" t="s">
        <v>0</v>
      </c>
      <c r="L6" s="121" t="s">
        <v>0</v>
      </c>
      <c r="M6" s="121" t="s">
        <v>0</v>
      </c>
      <c r="N6" s="129"/>
      <c r="O6" s="124"/>
      <c r="P6" s="124"/>
      <c r="Q6" s="121"/>
      <c r="R6" s="124"/>
      <c r="S6" s="124"/>
      <c r="T6" s="121"/>
      <c r="U6" s="124"/>
      <c r="V6" s="124"/>
      <c r="W6" s="121"/>
      <c r="X6" s="124"/>
      <c r="Y6" s="124"/>
    </row>
    <row r="7" spans="1:25" ht="13.5" customHeight="1">
      <c r="A7" s="76" t="s">
        <v>44</v>
      </c>
      <c r="B7" s="124">
        <v>134346</v>
      </c>
      <c r="C7" s="124">
        <v>134619</v>
      </c>
      <c r="D7" s="166">
        <f t="shared" si="0"/>
        <v>99.7972054464823</v>
      </c>
      <c r="E7" s="124">
        <v>53395</v>
      </c>
      <c r="F7" s="124">
        <v>52105</v>
      </c>
      <c r="G7" s="166">
        <v>102.5</v>
      </c>
      <c r="H7" s="124">
        <v>6143</v>
      </c>
      <c r="I7" s="124">
        <v>7974</v>
      </c>
      <c r="J7" s="166">
        <v>77</v>
      </c>
      <c r="K7" s="124">
        <v>971</v>
      </c>
      <c r="L7" s="124">
        <v>1599</v>
      </c>
      <c r="M7" s="166">
        <v>60.7</v>
      </c>
      <c r="N7" s="129"/>
      <c r="O7" s="124"/>
      <c r="P7" s="124"/>
      <c r="Q7" s="121"/>
      <c r="R7" s="124"/>
      <c r="S7" s="124"/>
      <c r="T7" s="121"/>
      <c r="U7" s="124"/>
      <c r="V7" s="124"/>
      <c r="W7" s="121"/>
      <c r="X7" s="124"/>
      <c r="Y7" s="124"/>
    </row>
    <row r="8" spans="1:25" ht="13.5" customHeight="1">
      <c r="A8" s="76" t="s">
        <v>43</v>
      </c>
      <c r="B8" s="124">
        <v>56503</v>
      </c>
      <c r="C8" s="124">
        <v>52732</v>
      </c>
      <c r="D8" s="166">
        <f t="shared" si="0"/>
        <v>107.15125540468786</v>
      </c>
      <c r="E8" s="124">
        <v>27119</v>
      </c>
      <c r="F8" s="124">
        <v>21044</v>
      </c>
      <c r="G8" s="166">
        <v>128.9</v>
      </c>
      <c r="H8" s="121" t="s">
        <v>0</v>
      </c>
      <c r="I8" s="124">
        <v>55043</v>
      </c>
      <c r="J8" s="121" t="s">
        <v>0</v>
      </c>
      <c r="K8" s="121" t="s">
        <v>0</v>
      </c>
      <c r="L8" s="124">
        <v>4159</v>
      </c>
      <c r="M8" s="121" t="s">
        <v>0</v>
      </c>
      <c r="N8" s="129"/>
      <c r="O8" s="124"/>
      <c r="P8" s="124"/>
      <c r="Q8" s="121"/>
      <c r="R8" s="124"/>
      <c r="S8" s="124"/>
      <c r="T8" s="121"/>
      <c r="U8" s="124"/>
      <c r="V8" s="124"/>
      <c r="W8" s="121"/>
      <c r="X8" s="124"/>
      <c r="Y8" s="124"/>
    </row>
    <row r="9" spans="1:25" ht="12.75">
      <c r="A9" s="76" t="s">
        <v>42</v>
      </c>
      <c r="B9" s="124">
        <v>57241</v>
      </c>
      <c r="C9" s="124">
        <v>55457</v>
      </c>
      <c r="D9" s="166">
        <f t="shared" si="0"/>
        <v>103.21690679265016</v>
      </c>
      <c r="E9" s="124">
        <v>26644</v>
      </c>
      <c r="F9" s="124">
        <v>22611</v>
      </c>
      <c r="G9" s="166">
        <v>117.8</v>
      </c>
      <c r="H9" s="124">
        <v>13186</v>
      </c>
      <c r="I9" s="124">
        <v>10099</v>
      </c>
      <c r="J9" s="166">
        <v>130.6</v>
      </c>
      <c r="K9" s="124">
        <v>2244</v>
      </c>
      <c r="L9" s="124">
        <v>2243</v>
      </c>
      <c r="M9" s="166">
        <v>100</v>
      </c>
      <c r="O9" s="124"/>
      <c r="P9" s="124"/>
      <c r="Q9" s="121"/>
      <c r="R9" s="124"/>
      <c r="S9" s="124"/>
      <c r="T9" s="121"/>
      <c r="U9" s="124"/>
      <c r="V9" s="124"/>
      <c r="W9" s="121"/>
      <c r="X9" s="124"/>
      <c r="Y9" s="124"/>
    </row>
    <row r="10" spans="1:25" ht="12.75">
      <c r="A10" s="76" t="s">
        <v>41</v>
      </c>
      <c r="B10" s="124">
        <v>1967</v>
      </c>
      <c r="C10" s="124">
        <v>1936</v>
      </c>
      <c r="D10" s="166">
        <f t="shared" si="0"/>
        <v>101.60123966942149</v>
      </c>
      <c r="E10" s="124">
        <v>930</v>
      </c>
      <c r="F10" s="124">
        <v>877</v>
      </c>
      <c r="G10" s="166">
        <v>106</v>
      </c>
      <c r="H10" s="124">
        <v>201</v>
      </c>
      <c r="I10" s="124">
        <v>211</v>
      </c>
      <c r="J10" s="166">
        <v>95.3</v>
      </c>
      <c r="K10" s="124">
        <v>89</v>
      </c>
      <c r="L10" s="124">
        <v>158</v>
      </c>
      <c r="M10" s="166">
        <v>56.3</v>
      </c>
      <c r="O10" s="124"/>
      <c r="P10" s="124"/>
      <c r="Q10" s="121"/>
      <c r="R10" s="124"/>
      <c r="S10" s="124"/>
      <c r="T10" s="121"/>
      <c r="U10" s="121"/>
      <c r="V10" s="124"/>
      <c r="W10" s="121"/>
      <c r="X10" s="124"/>
      <c r="Y10" s="124"/>
    </row>
    <row r="11" spans="1:25" ht="12.75">
      <c r="A11" s="76" t="s">
        <v>40</v>
      </c>
      <c r="B11" s="124">
        <v>74229</v>
      </c>
      <c r="C11" s="124">
        <v>58356</v>
      </c>
      <c r="D11" s="166">
        <f t="shared" si="0"/>
        <v>127.2002878881349</v>
      </c>
      <c r="E11" s="124">
        <v>37550</v>
      </c>
      <c r="F11" s="124">
        <v>32348</v>
      </c>
      <c r="G11" s="166">
        <v>116.1</v>
      </c>
      <c r="H11" s="124">
        <v>6186</v>
      </c>
      <c r="I11" s="124">
        <v>6918</v>
      </c>
      <c r="J11" s="166">
        <v>89.4</v>
      </c>
      <c r="K11" s="121" t="s">
        <v>0</v>
      </c>
      <c r="L11" s="124">
        <v>594</v>
      </c>
      <c r="M11" s="121" t="s">
        <v>0</v>
      </c>
      <c r="O11" s="124"/>
      <c r="P11" s="124"/>
      <c r="Q11" s="121"/>
      <c r="R11" s="124"/>
      <c r="S11" s="124"/>
      <c r="T11" s="121"/>
      <c r="U11" s="124"/>
      <c r="V11" s="124"/>
      <c r="W11" s="121"/>
      <c r="X11" s="124"/>
      <c r="Y11" s="124"/>
    </row>
    <row r="12" spans="1:25" ht="12.75">
      <c r="A12" s="76" t="s">
        <v>39</v>
      </c>
      <c r="B12" s="124">
        <v>30389</v>
      </c>
      <c r="C12" s="124">
        <v>35886</v>
      </c>
      <c r="D12" s="166">
        <f t="shared" si="0"/>
        <v>84.68204870980327</v>
      </c>
      <c r="E12" s="124">
        <v>9335</v>
      </c>
      <c r="F12" s="124">
        <v>10081</v>
      </c>
      <c r="G12" s="166">
        <v>92.6</v>
      </c>
      <c r="H12" s="121" t="s">
        <v>218</v>
      </c>
      <c r="I12" s="124">
        <v>2673</v>
      </c>
      <c r="J12" s="166">
        <v>50.7</v>
      </c>
      <c r="K12" s="121" t="s">
        <v>0</v>
      </c>
      <c r="L12" s="124">
        <v>105</v>
      </c>
      <c r="M12" s="121" t="s">
        <v>0</v>
      </c>
      <c r="N12" s="129"/>
      <c r="O12" s="124"/>
      <c r="P12" s="124"/>
      <c r="Q12" s="121"/>
      <c r="R12" s="124"/>
      <c r="S12" s="124"/>
      <c r="T12" s="121"/>
      <c r="U12" s="124"/>
      <c r="V12" s="124"/>
      <c r="W12" s="121"/>
      <c r="X12" s="124"/>
      <c r="Y12" s="124"/>
    </row>
    <row r="13" spans="1:25" ht="12" customHeight="1">
      <c r="A13" s="267" t="s">
        <v>417</v>
      </c>
      <c r="B13" s="124">
        <v>30818</v>
      </c>
      <c r="C13" s="124">
        <v>31269</v>
      </c>
      <c r="D13" s="166">
        <f t="shared" si="0"/>
        <v>98.55767693242508</v>
      </c>
      <c r="E13" s="124">
        <v>11728</v>
      </c>
      <c r="F13" s="124">
        <v>14003</v>
      </c>
      <c r="G13" s="166">
        <v>83.8</v>
      </c>
      <c r="H13" s="124">
        <v>8189</v>
      </c>
      <c r="I13" s="124">
        <v>7209</v>
      </c>
      <c r="J13" s="166">
        <v>113.6</v>
      </c>
      <c r="K13" s="124">
        <v>717</v>
      </c>
      <c r="L13" s="124">
        <v>916</v>
      </c>
      <c r="M13" s="166">
        <v>78.3</v>
      </c>
      <c r="N13" s="129"/>
      <c r="O13" s="124"/>
      <c r="P13" s="124"/>
      <c r="Q13" s="121"/>
      <c r="R13" s="124"/>
      <c r="S13" s="124"/>
      <c r="T13" s="121"/>
      <c r="U13" s="124"/>
      <c r="V13" s="124"/>
      <c r="W13" s="121"/>
      <c r="X13" s="124"/>
      <c r="Y13" s="124"/>
    </row>
    <row r="14" spans="1:25" ht="12.75">
      <c r="A14" s="76" t="s">
        <v>38</v>
      </c>
      <c r="B14" s="124">
        <v>22920</v>
      </c>
      <c r="C14" s="124">
        <v>23229</v>
      </c>
      <c r="D14" s="166">
        <f t="shared" si="0"/>
        <v>98.66976624047527</v>
      </c>
      <c r="E14" s="124">
        <v>11181</v>
      </c>
      <c r="F14" s="124">
        <v>11681</v>
      </c>
      <c r="G14" s="166">
        <v>95.7</v>
      </c>
      <c r="H14" s="124">
        <v>43480</v>
      </c>
      <c r="I14" s="124">
        <v>49768</v>
      </c>
      <c r="J14" s="166">
        <v>87.4</v>
      </c>
      <c r="K14" s="124">
        <v>5885</v>
      </c>
      <c r="L14" s="124">
        <v>6387</v>
      </c>
      <c r="M14" s="166">
        <v>92.1</v>
      </c>
      <c r="O14" s="124"/>
      <c r="P14" s="124"/>
      <c r="Q14" s="121"/>
      <c r="R14" s="124"/>
      <c r="S14" s="124"/>
      <c r="T14" s="121"/>
      <c r="U14" s="121"/>
      <c r="V14" s="124"/>
      <c r="W14" s="121"/>
      <c r="X14" s="124"/>
      <c r="Y14" s="124"/>
    </row>
    <row r="15" spans="1:25" ht="12" customHeight="1">
      <c r="A15" s="76" t="s">
        <v>37</v>
      </c>
      <c r="B15" s="124">
        <v>114824</v>
      </c>
      <c r="C15" s="124">
        <v>113347</v>
      </c>
      <c r="D15" s="166">
        <f t="shared" si="0"/>
        <v>101.3030781582221</v>
      </c>
      <c r="E15" s="124">
        <v>36571</v>
      </c>
      <c r="F15" s="124">
        <v>38273</v>
      </c>
      <c r="G15" s="166">
        <v>95.6</v>
      </c>
      <c r="H15" s="124">
        <v>12412</v>
      </c>
      <c r="I15" s="124">
        <v>14657</v>
      </c>
      <c r="J15" s="166">
        <v>84.7</v>
      </c>
      <c r="K15" s="124">
        <v>969</v>
      </c>
      <c r="L15" s="124">
        <v>1017</v>
      </c>
      <c r="M15" s="166">
        <v>95.3</v>
      </c>
      <c r="O15" s="124"/>
      <c r="P15" s="124"/>
      <c r="Q15" s="121"/>
      <c r="R15" s="124"/>
      <c r="S15" s="124"/>
      <c r="T15" s="121"/>
      <c r="U15" s="124"/>
      <c r="V15" s="124"/>
      <c r="W15" s="121"/>
      <c r="X15" s="124"/>
      <c r="Y15" s="124"/>
    </row>
    <row r="16" spans="1:25" ht="12.75">
      <c r="A16" s="76" t="s">
        <v>36</v>
      </c>
      <c r="B16" s="124">
        <v>6493</v>
      </c>
      <c r="C16" s="124">
        <v>6621</v>
      </c>
      <c r="D16" s="166">
        <f t="shared" si="0"/>
        <v>98.06675728741881</v>
      </c>
      <c r="E16" s="124">
        <v>1093</v>
      </c>
      <c r="F16" s="124">
        <v>1163</v>
      </c>
      <c r="G16" s="166">
        <v>94</v>
      </c>
      <c r="H16" s="121" t="s">
        <v>0</v>
      </c>
      <c r="I16" s="121" t="s">
        <v>0</v>
      </c>
      <c r="J16" s="121" t="s">
        <v>0</v>
      </c>
      <c r="K16" s="121" t="s">
        <v>0</v>
      </c>
      <c r="L16" s="121" t="s">
        <v>0</v>
      </c>
      <c r="M16" s="121" t="s">
        <v>0</v>
      </c>
      <c r="O16" s="124"/>
      <c r="P16" s="124"/>
      <c r="Q16" s="121"/>
      <c r="R16" s="124"/>
      <c r="S16" s="124"/>
      <c r="T16" s="121"/>
      <c r="U16" s="124"/>
      <c r="V16" s="124"/>
      <c r="W16" s="121"/>
      <c r="X16" s="124"/>
      <c r="Y16" s="124"/>
    </row>
    <row r="17" spans="1:25" ht="12.75" customHeight="1">
      <c r="A17" s="76" t="s">
        <v>35</v>
      </c>
      <c r="B17" s="124">
        <v>114</v>
      </c>
      <c r="C17" s="124">
        <v>144</v>
      </c>
      <c r="D17" s="166">
        <f t="shared" si="0"/>
        <v>79.16666666666666</v>
      </c>
      <c r="E17" s="121" t="s">
        <v>0</v>
      </c>
      <c r="F17" s="121" t="s">
        <v>0</v>
      </c>
      <c r="G17" s="121" t="s">
        <v>0</v>
      </c>
      <c r="H17" s="121" t="s">
        <v>0</v>
      </c>
      <c r="I17" s="121" t="s">
        <v>0</v>
      </c>
      <c r="J17" s="121" t="s">
        <v>0</v>
      </c>
      <c r="K17" s="121" t="s">
        <v>0</v>
      </c>
      <c r="L17" s="121" t="s">
        <v>0</v>
      </c>
      <c r="M17" s="121" t="s">
        <v>0</v>
      </c>
      <c r="O17" s="124"/>
      <c r="P17" s="124"/>
      <c r="Q17" s="121"/>
      <c r="R17" s="124"/>
      <c r="S17" s="124"/>
      <c r="T17" s="121"/>
      <c r="U17" s="121"/>
      <c r="V17" s="121"/>
      <c r="W17" s="121"/>
      <c r="X17" s="121"/>
      <c r="Y17" s="121"/>
    </row>
    <row r="18" spans="1:25" ht="12" customHeight="1">
      <c r="A18" s="76" t="s">
        <v>34</v>
      </c>
      <c r="B18" s="124">
        <v>65131</v>
      </c>
      <c r="C18" s="124">
        <v>57940</v>
      </c>
      <c r="D18" s="166">
        <f t="shared" si="0"/>
        <v>112.41111494649638</v>
      </c>
      <c r="E18" s="124">
        <v>26082</v>
      </c>
      <c r="F18" s="124">
        <v>24000</v>
      </c>
      <c r="G18" s="166">
        <v>108.7</v>
      </c>
      <c r="H18" s="124">
        <v>70503</v>
      </c>
      <c r="I18" s="124">
        <v>54751</v>
      </c>
      <c r="J18" s="166">
        <v>128.8</v>
      </c>
      <c r="K18" s="124">
        <v>7314</v>
      </c>
      <c r="L18" s="124">
        <v>4356</v>
      </c>
      <c r="M18" s="166">
        <v>167.9</v>
      </c>
      <c r="O18" s="124"/>
      <c r="P18" s="124"/>
      <c r="Q18" s="121"/>
      <c r="R18" s="121"/>
      <c r="S18" s="121"/>
      <c r="T18" s="121"/>
      <c r="U18" s="121"/>
      <c r="V18" s="121"/>
      <c r="W18" s="121"/>
      <c r="X18" s="121"/>
      <c r="Y18" s="121"/>
    </row>
    <row r="19" spans="1:25" ht="13.5" customHeight="1">
      <c r="A19" s="76" t="s">
        <v>33</v>
      </c>
      <c r="B19" s="124">
        <v>108634</v>
      </c>
      <c r="C19" s="124">
        <v>98296</v>
      </c>
      <c r="D19" s="166">
        <f t="shared" si="0"/>
        <v>110.51721331488564</v>
      </c>
      <c r="E19" s="124">
        <v>43286</v>
      </c>
      <c r="F19" s="124">
        <v>41756</v>
      </c>
      <c r="G19" s="166">
        <v>103.7</v>
      </c>
      <c r="H19" s="124">
        <v>59125</v>
      </c>
      <c r="I19" s="124">
        <v>41449</v>
      </c>
      <c r="J19" s="166">
        <v>142.6</v>
      </c>
      <c r="K19" s="124">
        <v>5170</v>
      </c>
      <c r="L19" s="124">
        <v>3888</v>
      </c>
      <c r="M19" s="166">
        <v>133</v>
      </c>
      <c r="O19" s="124"/>
      <c r="P19" s="124"/>
      <c r="Q19" s="121"/>
      <c r="R19" s="124"/>
      <c r="S19" s="124"/>
      <c r="T19" s="121"/>
      <c r="U19" s="124"/>
      <c r="V19" s="124"/>
      <c r="W19" s="121"/>
      <c r="X19" s="124"/>
      <c r="Y19" s="124"/>
    </row>
    <row r="20" spans="1:25" ht="12.75">
      <c r="A20" s="76" t="s">
        <v>32</v>
      </c>
      <c r="B20" s="124">
        <v>45740</v>
      </c>
      <c r="C20" s="124">
        <v>46818</v>
      </c>
      <c r="D20" s="166">
        <f t="shared" si="0"/>
        <v>97.69746678627878</v>
      </c>
      <c r="E20" s="124">
        <v>10851</v>
      </c>
      <c r="F20" s="124">
        <v>11118</v>
      </c>
      <c r="G20" s="166">
        <v>97.6</v>
      </c>
      <c r="H20" s="121" t="s">
        <v>0</v>
      </c>
      <c r="I20" s="121" t="s">
        <v>0</v>
      </c>
      <c r="J20" s="121" t="s">
        <v>0</v>
      </c>
      <c r="K20" s="121" t="s">
        <v>0</v>
      </c>
      <c r="L20" s="121" t="s">
        <v>0</v>
      </c>
      <c r="M20" s="121" t="s">
        <v>0</v>
      </c>
      <c r="O20" s="124"/>
      <c r="P20" s="124"/>
      <c r="Q20" s="121"/>
      <c r="R20" s="124"/>
      <c r="S20" s="124"/>
      <c r="T20" s="121"/>
      <c r="U20" s="124"/>
      <c r="V20" s="124"/>
      <c r="W20" s="121"/>
      <c r="X20" s="124"/>
      <c r="Y20" s="124"/>
    </row>
    <row r="21" spans="1:25" ht="12.75" customHeight="1">
      <c r="A21" s="267" t="s">
        <v>416</v>
      </c>
      <c r="B21" s="124">
        <v>1774</v>
      </c>
      <c r="C21" s="124">
        <v>2486</v>
      </c>
      <c r="D21" s="166">
        <f t="shared" si="0"/>
        <v>71.35961383748995</v>
      </c>
      <c r="E21" s="124">
        <v>521</v>
      </c>
      <c r="F21" s="124">
        <v>1002</v>
      </c>
      <c r="G21" s="166">
        <v>52</v>
      </c>
      <c r="H21" s="121" t="s">
        <v>0</v>
      </c>
      <c r="I21" s="121" t="s">
        <v>0</v>
      </c>
      <c r="J21" s="121" t="s">
        <v>0</v>
      </c>
      <c r="K21" s="121" t="s">
        <v>0</v>
      </c>
      <c r="L21" s="121" t="s">
        <v>0</v>
      </c>
      <c r="M21" s="121" t="s">
        <v>0</v>
      </c>
      <c r="O21" s="124"/>
      <c r="P21" s="124"/>
      <c r="Q21" s="121"/>
      <c r="R21" s="124"/>
      <c r="S21" s="124"/>
      <c r="T21" s="121"/>
      <c r="U21" s="121"/>
      <c r="V21" s="121"/>
      <c r="W21" s="121"/>
      <c r="X21" s="121"/>
      <c r="Y21" s="124"/>
    </row>
    <row r="22" spans="1:25" ht="12.75" customHeight="1">
      <c r="A22" s="76" t="s">
        <v>31</v>
      </c>
      <c r="B22" s="124">
        <v>25077</v>
      </c>
      <c r="C22" s="124">
        <v>25586</v>
      </c>
      <c r="D22" s="166">
        <f t="shared" si="0"/>
        <v>98.01063081372625</v>
      </c>
      <c r="E22" s="124">
        <v>8134</v>
      </c>
      <c r="F22" s="124">
        <v>9146</v>
      </c>
      <c r="G22" s="166">
        <v>88.9</v>
      </c>
      <c r="H22" s="124">
        <v>8779</v>
      </c>
      <c r="I22" s="124">
        <v>8465</v>
      </c>
      <c r="J22" s="166">
        <v>103.7</v>
      </c>
      <c r="K22" s="124">
        <v>1146</v>
      </c>
      <c r="L22" s="124">
        <v>989</v>
      </c>
      <c r="M22" s="166">
        <v>115.9</v>
      </c>
      <c r="O22" s="124"/>
      <c r="P22" s="124"/>
      <c r="Q22" s="121"/>
      <c r="R22" s="124"/>
      <c r="S22" s="124"/>
      <c r="T22" s="121"/>
      <c r="U22" s="124"/>
      <c r="V22" s="124"/>
      <c r="W22" s="121"/>
      <c r="X22" s="124"/>
      <c r="Y22" s="124"/>
    </row>
    <row r="23" spans="1:25" ht="12.75" customHeight="1">
      <c r="A23" s="76" t="s">
        <v>30</v>
      </c>
      <c r="B23" s="121" t="s">
        <v>0</v>
      </c>
      <c r="C23" s="121" t="s">
        <v>0</v>
      </c>
      <c r="D23" s="166" t="s">
        <v>0</v>
      </c>
      <c r="E23" s="121" t="s">
        <v>0</v>
      </c>
      <c r="F23" s="121" t="s">
        <v>0</v>
      </c>
      <c r="G23" s="121" t="s">
        <v>0</v>
      </c>
      <c r="H23" s="124">
        <v>99</v>
      </c>
      <c r="I23" s="124">
        <v>168</v>
      </c>
      <c r="J23" s="166">
        <v>58.9</v>
      </c>
      <c r="K23" s="124">
        <v>15</v>
      </c>
      <c r="L23" s="124">
        <v>15</v>
      </c>
      <c r="M23" s="166">
        <v>100</v>
      </c>
      <c r="O23" s="121"/>
      <c r="P23" s="121"/>
      <c r="Q23" s="121"/>
      <c r="R23" s="121"/>
      <c r="S23" s="121"/>
      <c r="T23" s="121"/>
      <c r="U23" s="124"/>
      <c r="V23" s="124"/>
      <c r="W23" s="121"/>
      <c r="X23" s="124"/>
      <c r="Y23" s="124"/>
    </row>
    <row r="24" spans="1:25" ht="12.75" customHeight="1">
      <c r="A24" s="74" t="s">
        <v>29</v>
      </c>
      <c r="B24" s="124">
        <v>4103</v>
      </c>
      <c r="C24" s="124">
        <v>3686</v>
      </c>
      <c r="D24" s="166">
        <f t="shared" si="0"/>
        <v>111.31307650569724</v>
      </c>
      <c r="E24" s="124">
        <v>2399</v>
      </c>
      <c r="F24" s="124">
        <v>885</v>
      </c>
      <c r="G24" s="166">
        <v>271.1</v>
      </c>
      <c r="H24" s="121" t="s">
        <v>0</v>
      </c>
      <c r="I24" s="121" t="s">
        <v>0</v>
      </c>
      <c r="J24" s="121" t="s">
        <v>0</v>
      </c>
      <c r="K24" s="121" t="s">
        <v>0</v>
      </c>
      <c r="L24" s="121" t="s">
        <v>0</v>
      </c>
      <c r="M24" s="121" t="s">
        <v>0</v>
      </c>
      <c r="O24" s="124"/>
      <c r="P24" s="124"/>
      <c r="Q24" s="121"/>
      <c r="R24" s="124"/>
      <c r="S24" s="124"/>
      <c r="T24" s="121"/>
      <c r="U24" s="121"/>
      <c r="V24" s="121"/>
      <c r="W24" s="121"/>
      <c r="X24" s="121"/>
      <c r="Y24" s="121"/>
    </row>
    <row r="25" spans="2:25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O25" s="124"/>
      <c r="P25" s="124"/>
      <c r="Q25" s="121"/>
      <c r="R25" s="124"/>
      <c r="S25" s="124"/>
      <c r="T25" s="121"/>
      <c r="U25" s="124"/>
      <c r="V25" s="124"/>
      <c r="W25" s="121"/>
      <c r="X25" s="124"/>
      <c r="Y25" s="124"/>
    </row>
    <row r="26" spans="2:13" ht="12.75">
      <c r="B26" s="21"/>
      <c r="C26" s="21"/>
      <c r="D26" s="44"/>
      <c r="E26" s="21"/>
      <c r="F26" s="21"/>
      <c r="G26" s="44"/>
      <c r="H26" s="21"/>
      <c r="I26" s="21"/>
      <c r="J26" s="44"/>
      <c r="K26" s="21"/>
      <c r="L26" s="21"/>
      <c r="M26" s="44"/>
    </row>
    <row r="27" spans="2:13" ht="12.7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8" t="s">
        <v>51</v>
      </c>
    </row>
    <row r="28" spans="1:13" ht="29.25" customHeight="1">
      <c r="A28" s="325"/>
      <c r="B28" s="297" t="s">
        <v>163</v>
      </c>
      <c r="C28" s="298"/>
      <c r="D28" s="299"/>
      <c r="E28" s="297" t="s">
        <v>284</v>
      </c>
      <c r="F28" s="298"/>
      <c r="G28" s="299"/>
      <c r="H28" s="297" t="s">
        <v>266</v>
      </c>
      <c r="I28" s="298"/>
      <c r="J28" s="299"/>
      <c r="K28" s="297" t="s">
        <v>285</v>
      </c>
      <c r="L28" s="298"/>
      <c r="M28" s="298"/>
    </row>
    <row r="29" spans="1:13" ht="45">
      <c r="A29" s="326"/>
      <c r="B29" s="264" t="s">
        <v>315</v>
      </c>
      <c r="C29" s="264" t="s">
        <v>228</v>
      </c>
      <c r="D29" s="265" t="s">
        <v>316</v>
      </c>
      <c r="E29" s="264" t="s">
        <v>315</v>
      </c>
      <c r="F29" s="264" t="s">
        <v>228</v>
      </c>
      <c r="G29" s="265" t="s">
        <v>316</v>
      </c>
      <c r="H29" s="264" t="s">
        <v>315</v>
      </c>
      <c r="I29" s="264" t="s">
        <v>228</v>
      </c>
      <c r="J29" s="265" t="s">
        <v>316</v>
      </c>
      <c r="K29" s="264" t="s">
        <v>315</v>
      </c>
      <c r="L29" s="264" t="s">
        <v>228</v>
      </c>
      <c r="M29" s="265" t="s">
        <v>316</v>
      </c>
    </row>
    <row r="30" spans="1:25" ht="12.75" customHeight="1">
      <c r="A30" s="75" t="s">
        <v>45</v>
      </c>
      <c r="B30" s="150">
        <v>1173215</v>
      </c>
      <c r="C30" s="150">
        <v>1077568</v>
      </c>
      <c r="D30" s="163">
        <v>108.9</v>
      </c>
      <c r="E30" s="150">
        <v>644949</v>
      </c>
      <c r="F30" s="150">
        <v>631357</v>
      </c>
      <c r="G30" s="163">
        <v>102.2</v>
      </c>
      <c r="H30" s="124">
        <v>1150448</v>
      </c>
      <c r="I30" s="124">
        <v>1055211</v>
      </c>
      <c r="J30" s="166">
        <v>109</v>
      </c>
      <c r="K30" s="124">
        <v>633107</v>
      </c>
      <c r="L30" s="124">
        <v>620259</v>
      </c>
      <c r="M30" s="166">
        <v>102.1</v>
      </c>
      <c r="O30" s="124"/>
      <c r="P30" s="124"/>
      <c r="Q30" s="121"/>
      <c r="R30" s="124"/>
      <c r="S30" s="124"/>
      <c r="T30" s="121"/>
      <c r="U30" s="124"/>
      <c r="V30" s="124"/>
      <c r="W30" s="121"/>
      <c r="X30" s="124"/>
      <c r="Y30" s="124"/>
    </row>
    <row r="31" spans="1:25" ht="12.75" customHeight="1">
      <c r="A31" s="267" t="s">
        <v>415</v>
      </c>
      <c r="B31" s="150">
        <v>46562</v>
      </c>
      <c r="C31" s="150">
        <v>43445</v>
      </c>
      <c r="D31" s="163">
        <v>107.2</v>
      </c>
      <c r="E31" s="150">
        <v>32783</v>
      </c>
      <c r="F31" s="150">
        <v>29870</v>
      </c>
      <c r="G31" s="163">
        <v>109.8</v>
      </c>
      <c r="H31" s="124">
        <v>46055</v>
      </c>
      <c r="I31" s="124">
        <v>43180</v>
      </c>
      <c r="J31" s="166">
        <v>106.7</v>
      </c>
      <c r="K31" s="124">
        <v>32582</v>
      </c>
      <c r="L31" s="124">
        <v>29740</v>
      </c>
      <c r="M31" s="166">
        <v>109.6</v>
      </c>
      <c r="O31" s="124"/>
      <c r="P31" s="124"/>
      <c r="Q31" s="121"/>
      <c r="R31" s="124"/>
      <c r="S31" s="124"/>
      <c r="T31" s="121"/>
      <c r="U31" s="124"/>
      <c r="V31" s="124"/>
      <c r="W31" s="121"/>
      <c r="X31" s="124"/>
      <c r="Y31" s="124"/>
    </row>
    <row r="32" spans="1:25" ht="12.75" customHeight="1">
      <c r="A32" s="76" t="s">
        <v>44</v>
      </c>
      <c r="B32" s="150">
        <v>81757</v>
      </c>
      <c r="C32" s="150">
        <v>74322</v>
      </c>
      <c r="D32" s="163">
        <v>110</v>
      </c>
      <c r="E32" s="150">
        <v>41443</v>
      </c>
      <c r="F32" s="150">
        <v>35839</v>
      </c>
      <c r="G32" s="163">
        <v>115.6</v>
      </c>
      <c r="H32" s="124">
        <v>79945</v>
      </c>
      <c r="I32" s="124">
        <v>71975</v>
      </c>
      <c r="J32" s="166">
        <v>111.1</v>
      </c>
      <c r="K32" s="124">
        <v>39892</v>
      </c>
      <c r="L32" s="124">
        <v>34284</v>
      </c>
      <c r="M32" s="166">
        <v>116.4</v>
      </c>
      <c r="O32" s="124"/>
      <c r="P32" s="124"/>
      <c r="Q32" s="121"/>
      <c r="R32" s="124"/>
      <c r="S32" s="124"/>
      <c r="T32" s="121"/>
      <c r="U32" s="124"/>
      <c r="V32" s="124"/>
      <c r="W32" s="121"/>
      <c r="X32" s="124"/>
      <c r="Y32" s="124"/>
    </row>
    <row r="33" spans="1:25" ht="12.75" customHeight="1">
      <c r="A33" s="76" t="s">
        <v>43</v>
      </c>
      <c r="B33" s="150">
        <v>67057</v>
      </c>
      <c r="C33" s="150">
        <v>59673</v>
      </c>
      <c r="D33" s="163">
        <v>112.4</v>
      </c>
      <c r="E33" s="150">
        <v>36032</v>
      </c>
      <c r="F33" s="150">
        <v>26639</v>
      </c>
      <c r="G33" s="163">
        <v>135.3</v>
      </c>
      <c r="H33" s="124">
        <v>66109</v>
      </c>
      <c r="I33" s="124">
        <v>58571</v>
      </c>
      <c r="J33" s="166">
        <v>112.9</v>
      </c>
      <c r="K33" s="124">
        <v>35402</v>
      </c>
      <c r="L33" s="124">
        <v>26110</v>
      </c>
      <c r="M33" s="166">
        <v>135.6</v>
      </c>
      <c r="O33" s="124"/>
      <c r="P33" s="124"/>
      <c r="Q33" s="121"/>
      <c r="R33" s="124"/>
      <c r="S33" s="124"/>
      <c r="T33" s="121"/>
      <c r="U33" s="124"/>
      <c r="V33" s="124"/>
      <c r="W33" s="121"/>
      <c r="X33" s="124"/>
      <c r="Y33" s="124"/>
    </row>
    <row r="34" spans="1:25" ht="12.75" customHeight="1">
      <c r="A34" s="76" t="s">
        <v>42</v>
      </c>
      <c r="B34" s="150">
        <v>88533</v>
      </c>
      <c r="C34" s="150">
        <v>83930</v>
      </c>
      <c r="D34" s="163">
        <v>105.5</v>
      </c>
      <c r="E34" s="150">
        <v>58265</v>
      </c>
      <c r="F34" s="150">
        <v>57838</v>
      </c>
      <c r="G34" s="163">
        <v>100.7</v>
      </c>
      <c r="H34" s="124">
        <v>86730</v>
      </c>
      <c r="I34" s="124">
        <v>81994</v>
      </c>
      <c r="J34" s="166">
        <v>105.8</v>
      </c>
      <c r="K34" s="124">
        <v>57199</v>
      </c>
      <c r="L34" s="124">
        <v>56800</v>
      </c>
      <c r="M34" s="166">
        <v>100.7</v>
      </c>
      <c r="O34" s="124"/>
      <c r="P34" s="124"/>
      <c r="Q34" s="121"/>
      <c r="R34" s="124"/>
      <c r="S34" s="124"/>
      <c r="T34" s="121"/>
      <c r="U34" s="124"/>
      <c r="V34" s="124"/>
      <c r="W34" s="121"/>
      <c r="X34" s="124"/>
      <c r="Y34" s="124"/>
    </row>
    <row r="35" spans="1:25" ht="12.75">
      <c r="A35" s="76" t="s">
        <v>41</v>
      </c>
      <c r="B35" s="150">
        <v>30814</v>
      </c>
      <c r="C35" s="150">
        <v>35028</v>
      </c>
      <c r="D35" s="163">
        <v>88</v>
      </c>
      <c r="E35" s="150">
        <v>16168</v>
      </c>
      <c r="F35" s="150">
        <v>18916</v>
      </c>
      <c r="G35" s="163">
        <v>85.5</v>
      </c>
      <c r="H35" s="124">
        <v>30203</v>
      </c>
      <c r="I35" s="124">
        <v>34696</v>
      </c>
      <c r="J35" s="166">
        <v>87.1</v>
      </c>
      <c r="K35" s="124">
        <v>15914</v>
      </c>
      <c r="L35" s="124">
        <v>18727</v>
      </c>
      <c r="M35" s="166">
        <v>85</v>
      </c>
      <c r="O35" s="124"/>
      <c r="P35" s="124"/>
      <c r="Q35" s="121"/>
      <c r="R35" s="124"/>
      <c r="S35" s="124"/>
      <c r="T35" s="121"/>
      <c r="U35" s="124"/>
      <c r="V35" s="124"/>
      <c r="W35" s="121"/>
      <c r="X35" s="124"/>
      <c r="Y35" s="124"/>
    </row>
    <row r="36" spans="1:25" ht="12.75">
      <c r="A36" s="76" t="s">
        <v>40</v>
      </c>
      <c r="B36" s="150">
        <v>85990</v>
      </c>
      <c r="C36" s="150">
        <v>77980</v>
      </c>
      <c r="D36" s="163">
        <v>110.3</v>
      </c>
      <c r="E36" s="150">
        <v>51275</v>
      </c>
      <c r="F36" s="150">
        <v>48975</v>
      </c>
      <c r="G36" s="163">
        <v>104.7</v>
      </c>
      <c r="H36" s="124">
        <v>84917</v>
      </c>
      <c r="I36" s="124">
        <v>77305</v>
      </c>
      <c r="J36" s="166">
        <v>109.8</v>
      </c>
      <c r="K36" s="124">
        <v>50568</v>
      </c>
      <c r="L36" s="124">
        <v>48560</v>
      </c>
      <c r="M36" s="166">
        <v>104.1</v>
      </c>
      <c r="O36" s="124"/>
      <c r="P36" s="124"/>
      <c r="Q36" s="121"/>
      <c r="R36" s="124"/>
      <c r="S36" s="124"/>
      <c r="T36" s="121"/>
      <c r="U36" s="124"/>
      <c r="V36" s="124"/>
      <c r="W36" s="121"/>
      <c r="X36" s="124"/>
      <c r="Y36" s="124"/>
    </row>
    <row r="37" spans="1:25" ht="12.75">
      <c r="A37" s="76" t="s">
        <v>39</v>
      </c>
      <c r="B37" s="150">
        <v>84976</v>
      </c>
      <c r="C37" s="150">
        <v>81916</v>
      </c>
      <c r="D37" s="163">
        <v>103.7</v>
      </c>
      <c r="E37" s="150">
        <v>34636</v>
      </c>
      <c r="F37" s="150">
        <v>45878</v>
      </c>
      <c r="G37" s="163">
        <v>75.5</v>
      </c>
      <c r="H37" s="124">
        <v>84975</v>
      </c>
      <c r="I37" s="124">
        <v>81915</v>
      </c>
      <c r="J37" s="166">
        <v>103.7</v>
      </c>
      <c r="K37" s="124">
        <v>34636</v>
      </c>
      <c r="L37" s="124">
        <v>45878</v>
      </c>
      <c r="M37" s="166">
        <v>75.5</v>
      </c>
      <c r="O37" s="124"/>
      <c r="P37" s="124"/>
      <c r="Q37" s="121"/>
      <c r="R37" s="124"/>
      <c r="S37" s="124"/>
      <c r="T37" s="121"/>
      <c r="U37" s="124"/>
      <c r="V37" s="124"/>
      <c r="W37" s="121"/>
      <c r="X37" s="124"/>
      <c r="Y37" s="124"/>
    </row>
    <row r="38" spans="1:25" ht="12.75">
      <c r="A38" s="267" t="s">
        <v>417</v>
      </c>
      <c r="B38" s="150">
        <v>114466</v>
      </c>
      <c r="C38" s="150">
        <v>104401</v>
      </c>
      <c r="D38" s="163">
        <v>109.6</v>
      </c>
      <c r="E38" s="150">
        <v>67629</v>
      </c>
      <c r="F38" s="150">
        <v>68729</v>
      </c>
      <c r="G38" s="163">
        <v>98.4</v>
      </c>
      <c r="H38" s="124">
        <v>112835</v>
      </c>
      <c r="I38" s="124">
        <v>103247</v>
      </c>
      <c r="J38" s="166">
        <v>109.3</v>
      </c>
      <c r="K38" s="124">
        <v>67037</v>
      </c>
      <c r="L38" s="124">
        <v>68323</v>
      </c>
      <c r="M38" s="166">
        <v>98.1</v>
      </c>
      <c r="O38" s="124"/>
      <c r="P38" s="124"/>
      <c r="Q38" s="121"/>
      <c r="R38" s="124"/>
      <c r="S38" s="124"/>
      <c r="T38" s="121"/>
      <c r="U38" s="124"/>
      <c r="V38" s="124"/>
      <c r="W38" s="121"/>
      <c r="X38" s="124"/>
      <c r="Y38" s="124"/>
    </row>
    <row r="39" spans="1:25" ht="12.75">
      <c r="A39" s="76" t="s">
        <v>38</v>
      </c>
      <c r="B39" s="150">
        <v>44217</v>
      </c>
      <c r="C39" s="150">
        <v>35405</v>
      </c>
      <c r="D39" s="163">
        <v>124.9</v>
      </c>
      <c r="E39" s="150">
        <v>22441</v>
      </c>
      <c r="F39" s="150">
        <v>19785</v>
      </c>
      <c r="G39" s="163">
        <v>113.4</v>
      </c>
      <c r="H39" s="124">
        <v>43540</v>
      </c>
      <c r="I39" s="124">
        <v>34834</v>
      </c>
      <c r="J39" s="166">
        <v>125</v>
      </c>
      <c r="K39" s="124">
        <v>22198</v>
      </c>
      <c r="L39" s="124">
        <v>19577</v>
      </c>
      <c r="M39" s="166">
        <v>113.4</v>
      </c>
      <c r="O39" s="124"/>
      <c r="P39" s="124"/>
      <c r="Q39" s="121"/>
      <c r="R39" s="124"/>
      <c r="S39" s="124"/>
      <c r="T39" s="121"/>
      <c r="U39" s="124"/>
      <c r="V39" s="124"/>
      <c r="W39" s="121"/>
      <c r="X39" s="124"/>
      <c r="Y39" s="124"/>
    </row>
    <row r="40" spans="1:25" ht="12.75">
      <c r="A40" s="76" t="s">
        <v>37</v>
      </c>
      <c r="B40" s="150">
        <v>29049</v>
      </c>
      <c r="C40" s="150">
        <v>24202</v>
      </c>
      <c r="D40" s="163">
        <v>120</v>
      </c>
      <c r="E40" s="150">
        <v>15863</v>
      </c>
      <c r="F40" s="150">
        <v>15007</v>
      </c>
      <c r="G40" s="163">
        <v>105.7</v>
      </c>
      <c r="H40" s="124">
        <v>27426</v>
      </c>
      <c r="I40" s="124">
        <v>22542</v>
      </c>
      <c r="J40" s="166">
        <v>121.7</v>
      </c>
      <c r="K40" s="124">
        <v>14890</v>
      </c>
      <c r="L40" s="124">
        <v>13995</v>
      </c>
      <c r="M40" s="166">
        <v>106.4</v>
      </c>
      <c r="O40" s="124"/>
      <c r="P40" s="124"/>
      <c r="Q40" s="121"/>
      <c r="R40" s="124"/>
      <c r="S40" s="124"/>
      <c r="T40" s="121"/>
      <c r="U40" s="124"/>
      <c r="V40" s="124"/>
      <c r="W40" s="121"/>
      <c r="X40" s="124"/>
      <c r="Y40" s="124"/>
    </row>
    <row r="41" spans="1:25" ht="12.75">
      <c r="A41" s="76" t="s">
        <v>36</v>
      </c>
      <c r="B41" s="150">
        <v>24151</v>
      </c>
      <c r="C41" s="150">
        <v>22219</v>
      </c>
      <c r="D41" s="163">
        <v>108.7</v>
      </c>
      <c r="E41" s="150">
        <v>18021</v>
      </c>
      <c r="F41" s="150">
        <v>14958</v>
      </c>
      <c r="G41" s="163">
        <v>120.5</v>
      </c>
      <c r="H41" s="124">
        <v>23952</v>
      </c>
      <c r="I41" s="124">
        <v>22023</v>
      </c>
      <c r="J41" s="166">
        <v>108.8</v>
      </c>
      <c r="K41" s="124">
        <v>17867</v>
      </c>
      <c r="L41" s="124">
        <v>14835</v>
      </c>
      <c r="M41" s="166">
        <v>120.4</v>
      </c>
      <c r="O41" s="124"/>
      <c r="P41" s="124"/>
      <c r="Q41" s="121"/>
      <c r="R41" s="124"/>
      <c r="S41" s="124"/>
      <c r="T41" s="121"/>
      <c r="U41" s="124"/>
      <c r="V41" s="124"/>
      <c r="W41" s="121"/>
      <c r="X41" s="124"/>
      <c r="Y41" s="124"/>
    </row>
    <row r="42" spans="1:25" ht="12.75">
      <c r="A42" s="76" t="s">
        <v>35</v>
      </c>
      <c r="B42" s="150">
        <v>6492</v>
      </c>
      <c r="C42" s="150">
        <v>8096</v>
      </c>
      <c r="D42" s="163">
        <v>80.2</v>
      </c>
      <c r="E42" s="150">
        <v>4466</v>
      </c>
      <c r="F42" s="150">
        <v>6854</v>
      </c>
      <c r="G42" s="163">
        <v>65.2</v>
      </c>
      <c r="H42" s="124">
        <v>6235</v>
      </c>
      <c r="I42" s="124">
        <v>7774</v>
      </c>
      <c r="J42" s="166">
        <v>80.2</v>
      </c>
      <c r="K42" s="124">
        <v>4295</v>
      </c>
      <c r="L42" s="124">
        <v>6598</v>
      </c>
      <c r="M42" s="166">
        <v>65.1</v>
      </c>
      <c r="O42" s="124"/>
      <c r="P42" s="124"/>
      <c r="Q42" s="121"/>
      <c r="R42" s="124"/>
      <c r="S42" s="124"/>
      <c r="T42" s="121"/>
      <c r="U42" s="124"/>
      <c r="V42" s="124"/>
      <c r="W42" s="121"/>
      <c r="X42" s="124"/>
      <c r="Y42" s="124"/>
    </row>
    <row r="43" spans="1:25" ht="12.75">
      <c r="A43" s="76" t="s">
        <v>34</v>
      </c>
      <c r="B43" s="150">
        <v>23785</v>
      </c>
      <c r="C43" s="150">
        <v>23563</v>
      </c>
      <c r="D43" s="163">
        <v>100.9</v>
      </c>
      <c r="E43" s="150">
        <v>10475</v>
      </c>
      <c r="F43" s="150">
        <v>10676</v>
      </c>
      <c r="G43" s="163">
        <v>98.1</v>
      </c>
      <c r="H43" s="124">
        <v>18513</v>
      </c>
      <c r="I43" s="124">
        <v>18909</v>
      </c>
      <c r="J43" s="166">
        <v>97.9</v>
      </c>
      <c r="K43" s="124">
        <v>8030</v>
      </c>
      <c r="L43" s="124">
        <v>8749</v>
      </c>
      <c r="M43" s="166">
        <v>91.8</v>
      </c>
      <c r="O43" s="124"/>
      <c r="P43" s="124"/>
      <c r="Q43" s="121"/>
      <c r="R43" s="124"/>
      <c r="S43" s="124"/>
      <c r="T43" s="121"/>
      <c r="U43" s="124"/>
      <c r="V43" s="124"/>
      <c r="W43" s="121"/>
      <c r="X43" s="124"/>
      <c r="Y43" s="124"/>
    </row>
    <row r="44" spans="1:25" ht="12.75">
      <c r="A44" s="76" t="s">
        <v>33</v>
      </c>
      <c r="B44" s="150">
        <v>27419</v>
      </c>
      <c r="C44" s="150">
        <v>21147</v>
      </c>
      <c r="D44" s="163">
        <v>129.7</v>
      </c>
      <c r="E44" s="150">
        <v>11765</v>
      </c>
      <c r="F44" s="150">
        <v>11421</v>
      </c>
      <c r="G44" s="163">
        <v>103</v>
      </c>
      <c r="H44" s="124">
        <v>26923</v>
      </c>
      <c r="I44" s="124">
        <v>20815</v>
      </c>
      <c r="J44" s="166">
        <v>129.3</v>
      </c>
      <c r="K44" s="124">
        <v>11596</v>
      </c>
      <c r="L44" s="124">
        <v>11256</v>
      </c>
      <c r="M44" s="166">
        <v>103</v>
      </c>
      <c r="O44" s="124"/>
      <c r="P44" s="124"/>
      <c r="Q44" s="121"/>
      <c r="R44" s="124"/>
      <c r="S44" s="124"/>
      <c r="T44" s="121"/>
      <c r="U44" s="124"/>
      <c r="V44" s="124"/>
      <c r="W44" s="121"/>
      <c r="X44" s="124"/>
      <c r="Y44" s="124"/>
    </row>
    <row r="45" spans="1:25" ht="12.75">
      <c r="A45" s="76" t="s">
        <v>32</v>
      </c>
      <c r="B45" s="150">
        <v>394332</v>
      </c>
      <c r="C45" s="150">
        <v>358669</v>
      </c>
      <c r="D45" s="163">
        <v>109.9</v>
      </c>
      <c r="E45" s="150">
        <v>206154</v>
      </c>
      <c r="F45" s="150">
        <v>201897</v>
      </c>
      <c r="G45" s="163">
        <v>102.1</v>
      </c>
      <c r="H45" s="124">
        <v>388917</v>
      </c>
      <c r="I45" s="124">
        <v>352820</v>
      </c>
      <c r="J45" s="166">
        <v>110.2</v>
      </c>
      <c r="K45" s="124">
        <v>203641</v>
      </c>
      <c r="L45" s="124">
        <v>199232</v>
      </c>
      <c r="M45" s="166">
        <v>102.2</v>
      </c>
      <c r="O45" s="124"/>
      <c r="P45" s="124"/>
      <c r="Q45" s="121"/>
      <c r="R45" s="124"/>
      <c r="S45" s="124"/>
      <c r="T45" s="121"/>
      <c r="U45" s="124"/>
      <c r="V45" s="124"/>
      <c r="W45" s="121"/>
      <c r="X45" s="124"/>
      <c r="Y45" s="124"/>
    </row>
    <row r="46" spans="1:25" ht="12.75">
      <c r="A46" s="267" t="s">
        <v>416</v>
      </c>
      <c r="B46" s="150">
        <v>8576</v>
      </c>
      <c r="C46" s="150">
        <v>9018</v>
      </c>
      <c r="D46" s="163">
        <v>95.1</v>
      </c>
      <c r="E46" s="150">
        <v>6600</v>
      </c>
      <c r="F46" s="150">
        <v>6871</v>
      </c>
      <c r="G46" s="163">
        <v>96.1</v>
      </c>
      <c r="H46" s="124">
        <v>8364</v>
      </c>
      <c r="I46" s="124">
        <v>8838</v>
      </c>
      <c r="J46" s="166">
        <v>94.6</v>
      </c>
      <c r="K46" s="124">
        <v>6547</v>
      </c>
      <c r="L46" s="124">
        <v>6818</v>
      </c>
      <c r="M46" s="166">
        <v>96</v>
      </c>
      <c r="O46" s="124"/>
      <c r="P46" s="124"/>
      <c r="Q46" s="121"/>
      <c r="R46" s="124"/>
      <c r="S46" s="124"/>
      <c r="T46" s="121"/>
      <c r="U46" s="124"/>
      <c r="V46" s="124"/>
      <c r="W46" s="121"/>
      <c r="X46" s="124"/>
      <c r="Y46" s="124"/>
    </row>
    <row r="47" spans="1:25" ht="12.75">
      <c r="A47" s="76" t="s">
        <v>31</v>
      </c>
      <c r="B47" s="150">
        <v>7153</v>
      </c>
      <c r="C47" s="150">
        <v>6313</v>
      </c>
      <c r="D47" s="163">
        <v>113.3</v>
      </c>
      <c r="E47" s="150">
        <v>4477</v>
      </c>
      <c r="F47" s="150">
        <v>3573</v>
      </c>
      <c r="G47" s="163">
        <v>125.3</v>
      </c>
      <c r="H47" s="124">
        <v>6937</v>
      </c>
      <c r="I47" s="124">
        <v>5812</v>
      </c>
      <c r="J47" s="166">
        <v>119.4</v>
      </c>
      <c r="K47" s="124">
        <v>4371</v>
      </c>
      <c r="L47" s="124">
        <v>3329</v>
      </c>
      <c r="M47" s="166">
        <v>131.3</v>
      </c>
      <c r="O47" s="124"/>
      <c r="P47" s="124"/>
      <c r="Q47" s="121"/>
      <c r="R47" s="124"/>
      <c r="S47" s="124"/>
      <c r="T47" s="121"/>
      <c r="U47" s="124"/>
      <c r="V47" s="124"/>
      <c r="W47" s="121"/>
      <c r="X47" s="124"/>
      <c r="Y47" s="124"/>
    </row>
    <row r="48" spans="1:25" ht="12.75">
      <c r="A48" s="14" t="s">
        <v>421</v>
      </c>
      <c r="B48" s="150">
        <v>920</v>
      </c>
      <c r="C48" s="150">
        <v>20</v>
      </c>
      <c r="D48" s="163" t="s">
        <v>429</v>
      </c>
      <c r="E48" s="150">
        <v>387</v>
      </c>
      <c r="F48" s="149" t="s">
        <v>0</v>
      </c>
      <c r="G48" s="149" t="s">
        <v>0</v>
      </c>
      <c r="H48" s="124">
        <v>920</v>
      </c>
      <c r="I48" s="124">
        <v>20</v>
      </c>
      <c r="J48" s="163" t="s">
        <v>429</v>
      </c>
      <c r="K48" s="124">
        <v>387</v>
      </c>
      <c r="L48" s="121" t="s">
        <v>0</v>
      </c>
      <c r="M48" s="121" t="s">
        <v>0</v>
      </c>
      <c r="O48" s="124"/>
      <c r="P48" s="124"/>
      <c r="Q48" s="121"/>
      <c r="R48" s="121"/>
      <c r="S48" s="121"/>
      <c r="T48" s="121"/>
      <c r="U48" s="121"/>
      <c r="V48" s="121"/>
      <c r="W48" s="121"/>
      <c r="X48" s="121"/>
      <c r="Y48" s="121"/>
    </row>
    <row r="49" spans="1:25" ht="12.75">
      <c r="A49" s="76" t="s">
        <v>30</v>
      </c>
      <c r="B49" s="150">
        <v>14</v>
      </c>
      <c r="C49" s="150">
        <v>14</v>
      </c>
      <c r="D49" s="163">
        <v>100</v>
      </c>
      <c r="E49" s="150">
        <v>14</v>
      </c>
      <c r="F49" s="150">
        <v>13</v>
      </c>
      <c r="G49" s="163">
        <v>107.7</v>
      </c>
      <c r="H49" s="121" t="s">
        <v>0</v>
      </c>
      <c r="I49" s="121" t="s">
        <v>0</v>
      </c>
      <c r="J49" s="121" t="s">
        <v>0</v>
      </c>
      <c r="K49" s="121" t="s">
        <v>0</v>
      </c>
      <c r="L49" s="121" t="s">
        <v>0</v>
      </c>
      <c r="M49" s="121" t="s">
        <v>0</v>
      </c>
      <c r="O49" s="124"/>
      <c r="P49" s="124"/>
      <c r="Q49" s="121"/>
      <c r="R49" s="124"/>
      <c r="S49" s="124"/>
      <c r="T49" s="121"/>
      <c r="U49" s="121"/>
      <c r="V49" s="121"/>
      <c r="W49" s="121"/>
      <c r="X49" s="121"/>
      <c r="Y49" s="121"/>
    </row>
    <row r="50" spans="1:25" ht="12.75">
      <c r="A50" s="74" t="s">
        <v>29</v>
      </c>
      <c r="B50" s="147">
        <v>6952</v>
      </c>
      <c r="C50" s="147">
        <v>8207</v>
      </c>
      <c r="D50" s="123">
        <v>84.7</v>
      </c>
      <c r="E50" s="147">
        <v>6055</v>
      </c>
      <c r="F50" s="147">
        <v>7618</v>
      </c>
      <c r="G50" s="123">
        <v>79.5</v>
      </c>
      <c r="H50" s="147">
        <v>6952</v>
      </c>
      <c r="I50" s="147">
        <v>7941</v>
      </c>
      <c r="J50" s="123">
        <v>87.5</v>
      </c>
      <c r="K50" s="147">
        <v>6055</v>
      </c>
      <c r="L50" s="147">
        <v>7448</v>
      </c>
      <c r="M50" s="123">
        <v>81.3</v>
      </c>
      <c r="O50" s="124"/>
      <c r="P50" s="124"/>
      <c r="Q50" s="121"/>
      <c r="R50" s="124"/>
      <c r="S50" s="124"/>
      <c r="T50" s="121"/>
      <c r="U50" s="124"/>
      <c r="V50" s="124"/>
      <c r="W50" s="121"/>
      <c r="X50" s="124"/>
      <c r="Y50" s="124"/>
    </row>
    <row r="53" spans="2:13" ht="12.7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232" t="s">
        <v>51</v>
      </c>
    </row>
    <row r="54" spans="1:13" ht="17.25" customHeight="1">
      <c r="A54" s="325"/>
      <c r="B54" s="297" t="s">
        <v>270</v>
      </c>
      <c r="C54" s="298"/>
      <c r="D54" s="299"/>
      <c r="E54" s="297" t="s">
        <v>286</v>
      </c>
      <c r="F54" s="298"/>
      <c r="G54" s="299"/>
      <c r="H54" s="297" t="s">
        <v>25</v>
      </c>
      <c r="I54" s="298"/>
      <c r="J54" s="299"/>
      <c r="K54" s="297" t="s">
        <v>287</v>
      </c>
      <c r="L54" s="298"/>
      <c r="M54" s="298"/>
    </row>
    <row r="55" spans="1:13" ht="45">
      <c r="A55" s="326"/>
      <c r="B55" s="264" t="s">
        <v>315</v>
      </c>
      <c r="C55" s="264" t="s">
        <v>228</v>
      </c>
      <c r="D55" s="265" t="s">
        <v>316</v>
      </c>
      <c r="E55" s="264" t="s">
        <v>315</v>
      </c>
      <c r="F55" s="264" t="s">
        <v>228</v>
      </c>
      <c r="G55" s="265" t="s">
        <v>316</v>
      </c>
      <c r="H55" s="264" t="s">
        <v>315</v>
      </c>
      <c r="I55" s="264" t="s">
        <v>228</v>
      </c>
      <c r="J55" s="265" t="s">
        <v>316</v>
      </c>
      <c r="K55" s="264" t="s">
        <v>315</v>
      </c>
      <c r="L55" s="264" t="s">
        <v>228</v>
      </c>
      <c r="M55" s="265" t="s">
        <v>316</v>
      </c>
    </row>
    <row r="56" spans="1:25" ht="12.75">
      <c r="A56" s="75" t="s">
        <v>45</v>
      </c>
      <c r="B56" s="150">
        <v>22767</v>
      </c>
      <c r="C56" s="150">
        <v>22357</v>
      </c>
      <c r="D56" s="163">
        <v>101.8</v>
      </c>
      <c r="E56" s="150">
        <v>11842</v>
      </c>
      <c r="F56" s="150">
        <v>11098</v>
      </c>
      <c r="G56" s="163">
        <v>106.7</v>
      </c>
      <c r="H56" s="282">
        <v>270177</v>
      </c>
      <c r="I56" s="282">
        <v>230570</v>
      </c>
      <c r="J56" s="283">
        <v>117.2</v>
      </c>
      <c r="K56" s="282">
        <v>92451</v>
      </c>
      <c r="L56" s="282">
        <v>78112</v>
      </c>
      <c r="M56" s="283">
        <v>118.4</v>
      </c>
      <c r="O56" s="124"/>
      <c r="P56" s="124"/>
      <c r="Q56" s="121"/>
      <c r="R56" s="124"/>
      <c r="S56" s="124"/>
      <c r="T56" s="121"/>
      <c r="U56" s="124"/>
      <c r="V56" s="124"/>
      <c r="W56" s="121"/>
      <c r="X56" s="124"/>
      <c r="Y56" s="124"/>
    </row>
    <row r="57" spans="1:25" ht="12.75">
      <c r="A57" s="267" t="s">
        <v>415</v>
      </c>
      <c r="B57" s="150">
        <v>507</v>
      </c>
      <c r="C57" s="150">
        <v>265</v>
      </c>
      <c r="D57" s="163">
        <v>191.3</v>
      </c>
      <c r="E57" s="150">
        <v>201</v>
      </c>
      <c r="F57" s="150">
        <v>130</v>
      </c>
      <c r="G57" s="163">
        <v>154.6</v>
      </c>
      <c r="H57" s="150">
        <v>8311</v>
      </c>
      <c r="I57" s="150">
        <v>6088</v>
      </c>
      <c r="J57" s="163">
        <v>136.5</v>
      </c>
      <c r="K57" s="150">
        <v>2662</v>
      </c>
      <c r="L57" s="150">
        <v>1703</v>
      </c>
      <c r="M57" s="163">
        <v>156.3</v>
      </c>
      <c r="O57" s="124"/>
      <c r="P57" s="124"/>
      <c r="Q57" s="121"/>
      <c r="R57" s="124"/>
      <c r="S57" s="124"/>
      <c r="T57" s="121"/>
      <c r="U57" s="124"/>
      <c r="V57" s="124"/>
      <c r="W57" s="121"/>
      <c r="X57" s="124"/>
      <c r="Y57" s="124"/>
    </row>
    <row r="58" spans="1:25" ht="12.75">
      <c r="A58" s="76" t="s">
        <v>44</v>
      </c>
      <c r="B58" s="150">
        <v>1812</v>
      </c>
      <c r="C58" s="150">
        <v>2347</v>
      </c>
      <c r="D58" s="163">
        <v>77.2</v>
      </c>
      <c r="E58" s="150">
        <v>1551</v>
      </c>
      <c r="F58" s="150">
        <v>1555</v>
      </c>
      <c r="G58" s="163">
        <v>99.7</v>
      </c>
      <c r="H58" s="150">
        <v>59990</v>
      </c>
      <c r="I58" s="150">
        <v>51964</v>
      </c>
      <c r="J58" s="163">
        <v>115.4</v>
      </c>
      <c r="K58" s="150">
        <v>21345</v>
      </c>
      <c r="L58" s="150">
        <v>17296</v>
      </c>
      <c r="M58" s="163">
        <v>123.4</v>
      </c>
      <c r="O58" s="124"/>
      <c r="P58" s="124"/>
      <c r="Q58" s="121"/>
      <c r="R58" s="124"/>
      <c r="S58" s="124"/>
      <c r="T58" s="121"/>
      <c r="U58" s="124"/>
      <c r="V58" s="124"/>
      <c r="W58" s="121"/>
      <c r="X58" s="124"/>
      <c r="Y58" s="124"/>
    </row>
    <row r="59" spans="1:25" ht="12.75">
      <c r="A59" s="76" t="s">
        <v>43</v>
      </c>
      <c r="B59" s="150">
        <v>948</v>
      </c>
      <c r="C59" s="150">
        <v>1102</v>
      </c>
      <c r="D59" s="163">
        <v>86</v>
      </c>
      <c r="E59" s="150">
        <v>630</v>
      </c>
      <c r="F59" s="150">
        <v>529</v>
      </c>
      <c r="G59" s="163">
        <v>119.1</v>
      </c>
      <c r="H59" s="150">
        <v>21085</v>
      </c>
      <c r="I59" s="150">
        <v>17995</v>
      </c>
      <c r="J59" s="163">
        <v>117.2</v>
      </c>
      <c r="K59" s="150">
        <v>7895</v>
      </c>
      <c r="L59" s="150">
        <v>6787</v>
      </c>
      <c r="M59" s="163">
        <v>116.3</v>
      </c>
      <c r="O59" s="124"/>
      <c r="P59" s="124"/>
      <c r="Q59" s="121"/>
      <c r="R59" s="124"/>
      <c r="S59" s="124"/>
      <c r="T59" s="121"/>
      <c r="U59" s="124"/>
      <c r="V59" s="124"/>
      <c r="W59" s="121"/>
      <c r="X59" s="124"/>
      <c r="Y59" s="124"/>
    </row>
    <row r="60" spans="1:25" ht="12.75">
      <c r="A60" s="76" t="s">
        <v>42</v>
      </c>
      <c r="B60" s="150">
        <v>1803</v>
      </c>
      <c r="C60" s="150">
        <v>1936</v>
      </c>
      <c r="D60" s="163">
        <v>93.1</v>
      </c>
      <c r="E60" s="150">
        <v>1066</v>
      </c>
      <c r="F60" s="150">
        <v>1038</v>
      </c>
      <c r="G60" s="163">
        <v>102.7</v>
      </c>
      <c r="H60" s="150">
        <v>13834</v>
      </c>
      <c r="I60" s="150">
        <v>11653</v>
      </c>
      <c r="J60" s="163">
        <v>118.7</v>
      </c>
      <c r="K60" s="150">
        <v>5323</v>
      </c>
      <c r="L60" s="150">
        <v>4616</v>
      </c>
      <c r="M60" s="163">
        <v>115.3</v>
      </c>
      <c r="O60" s="124"/>
      <c r="P60" s="124"/>
      <c r="Q60" s="121"/>
      <c r="R60" s="124"/>
      <c r="S60" s="124"/>
      <c r="T60" s="121"/>
      <c r="U60" s="124"/>
      <c r="V60" s="124"/>
      <c r="W60" s="121"/>
      <c r="X60" s="124"/>
      <c r="Y60" s="124"/>
    </row>
    <row r="61" spans="1:25" ht="12.75">
      <c r="A61" s="76" t="s">
        <v>41</v>
      </c>
      <c r="B61" s="150">
        <v>611</v>
      </c>
      <c r="C61" s="150">
        <v>332</v>
      </c>
      <c r="D61" s="163">
        <v>184</v>
      </c>
      <c r="E61" s="150">
        <v>254</v>
      </c>
      <c r="F61" s="150">
        <v>189</v>
      </c>
      <c r="G61" s="163">
        <v>134.4</v>
      </c>
      <c r="H61" s="150">
        <v>1817</v>
      </c>
      <c r="I61" s="150">
        <v>1806</v>
      </c>
      <c r="J61" s="163">
        <v>100.6</v>
      </c>
      <c r="K61" s="150">
        <v>782</v>
      </c>
      <c r="L61" s="150">
        <v>608</v>
      </c>
      <c r="M61" s="163">
        <v>128.6</v>
      </c>
      <c r="O61" s="124"/>
      <c r="P61" s="124"/>
      <c r="Q61" s="121"/>
      <c r="R61" s="124"/>
      <c r="S61" s="124"/>
      <c r="T61" s="121"/>
      <c r="U61" s="124"/>
      <c r="V61" s="124"/>
      <c r="W61" s="121"/>
      <c r="X61" s="124"/>
      <c r="Y61" s="124"/>
    </row>
    <row r="62" spans="1:25" ht="12.75">
      <c r="A62" s="76" t="s">
        <v>40</v>
      </c>
      <c r="B62" s="150">
        <v>1073</v>
      </c>
      <c r="C62" s="150">
        <v>675</v>
      </c>
      <c r="D62" s="163">
        <v>159</v>
      </c>
      <c r="E62" s="150">
        <v>707</v>
      </c>
      <c r="F62" s="150">
        <v>415</v>
      </c>
      <c r="G62" s="163">
        <v>170.4</v>
      </c>
      <c r="H62" s="150">
        <v>12491</v>
      </c>
      <c r="I62" s="150">
        <v>10049</v>
      </c>
      <c r="J62" s="163">
        <v>124.3</v>
      </c>
      <c r="K62" s="150">
        <v>5833</v>
      </c>
      <c r="L62" s="150">
        <v>3620</v>
      </c>
      <c r="M62" s="163">
        <v>161.1</v>
      </c>
      <c r="O62" s="124"/>
      <c r="P62" s="124"/>
      <c r="Q62" s="121"/>
      <c r="R62" s="124"/>
      <c r="S62" s="124"/>
      <c r="T62" s="121"/>
      <c r="U62" s="124"/>
      <c r="V62" s="124"/>
      <c r="W62" s="121"/>
      <c r="X62" s="124"/>
      <c r="Y62" s="124"/>
    </row>
    <row r="63" spans="1:25" ht="12.75">
      <c r="A63" s="76" t="s">
        <v>39</v>
      </c>
      <c r="B63" s="149" t="s">
        <v>218</v>
      </c>
      <c r="C63" s="150">
        <v>1</v>
      </c>
      <c r="D63" s="163">
        <v>100</v>
      </c>
      <c r="E63" s="149" t="s">
        <v>0</v>
      </c>
      <c r="F63" s="149" t="s">
        <v>0</v>
      </c>
      <c r="G63" s="149" t="s">
        <v>0</v>
      </c>
      <c r="H63" s="150">
        <v>2050</v>
      </c>
      <c r="I63" s="150">
        <v>3106</v>
      </c>
      <c r="J63" s="163">
        <v>66</v>
      </c>
      <c r="K63" s="150">
        <v>573</v>
      </c>
      <c r="L63" s="150">
        <v>557</v>
      </c>
      <c r="M63" s="163">
        <v>102.9</v>
      </c>
      <c r="O63" s="124"/>
      <c r="P63" s="124"/>
      <c r="Q63" s="121"/>
      <c r="R63" s="124"/>
      <c r="S63" s="124"/>
      <c r="T63" s="121"/>
      <c r="U63" s="124"/>
      <c r="V63" s="124"/>
      <c r="W63" s="121"/>
      <c r="X63" s="124"/>
      <c r="Y63" s="124"/>
    </row>
    <row r="64" spans="1:25" ht="12.75" customHeight="1">
      <c r="A64" s="267" t="s">
        <v>417</v>
      </c>
      <c r="B64" s="150">
        <v>1631</v>
      </c>
      <c r="C64" s="150">
        <v>1154</v>
      </c>
      <c r="D64" s="163">
        <v>141.3</v>
      </c>
      <c r="E64" s="150">
        <v>592</v>
      </c>
      <c r="F64" s="150">
        <v>406</v>
      </c>
      <c r="G64" s="163">
        <v>145.8</v>
      </c>
      <c r="H64" s="150">
        <v>14606</v>
      </c>
      <c r="I64" s="150">
        <v>12033</v>
      </c>
      <c r="J64" s="163">
        <v>121.4</v>
      </c>
      <c r="K64" s="150">
        <v>2030</v>
      </c>
      <c r="L64" s="150">
        <v>2484</v>
      </c>
      <c r="M64" s="163">
        <v>81.7</v>
      </c>
      <c r="O64" s="124"/>
      <c r="P64" s="124"/>
      <c r="Q64" s="121"/>
      <c r="R64" s="124"/>
      <c r="S64" s="124"/>
      <c r="T64" s="121"/>
      <c r="U64" s="124"/>
      <c r="V64" s="124"/>
      <c r="W64" s="121"/>
      <c r="X64" s="124"/>
      <c r="Y64" s="124"/>
    </row>
    <row r="65" spans="1:25" ht="12.75">
      <c r="A65" s="76" t="s">
        <v>38</v>
      </c>
      <c r="B65" s="150">
        <v>677</v>
      </c>
      <c r="C65" s="150">
        <v>571</v>
      </c>
      <c r="D65" s="163">
        <v>118.6</v>
      </c>
      <c r="E65" s="150">
        <v>243</v>
      </c>
      <c r="F65" s="150">
        <v>208</v>
      </c>
      <c r="G65" s="163">
        <v>116.8</v>
      </c>
      <c r="H65" s="150">
        <v>23647</v>
      </c>
      <c r="I65" s="150">
        <v>20179</v>
      </c>
      <c r="J65" s="163">
        <v>117.2</v>
      </c>
      <c r="K65" s="150">
        <v>6769</v>
      </c>
      <c r="L65" s="150">
        <v>6404</v>
      </c>
      <c r="M65" s="163">
        <v>105.7</v>
      </c>
      <c r="O65" s="121"/>
      <c r="P65" s="121"/>
      <c r="Q65" s="121"/>
      <c r="R65" s="121"/>
      <c r="S65" s="121"/>
      <c r="T65" s="121"/>
      <c r="U65" s="124"/>
      <c r="V65" s="124"/>
      <c r="W65" s="121"/>
      <c r="X65" s="124"/>
      <c r="Y65" s="124"/>
    </row>
    <row r="66" spans="1:25" ht="12.75">
      <c r="A66" s="76" t="s">
        <v>37</v>
      </c>
      <c r="B66" s="150">
        <v>1623</v>
      </c>
      <c r="C66" s="150">
        <v>1660</v>
      </c>
      <c r="D66" s="163">
        <v>97.8</v>
      </c>
      <c r="E66" s="150">
        <v>973</v>
      </c>
      <c r="F66" s="150">
        <v>1012</v>
      </c>
      <c r="G66" s="163">
        <v>96.1</v>
      </c>
      <c r="H66" s="150">
        <v>27522</v>
      </c>
      <c r="I66" s="150">
        <v>24978</v>
      </c>
      <c r="J66" s="163">
        <v>110.2</v>
      </c>
      <c r="K66" s="150">
        <v>8018</v>
      </c>
      <c r="L66" s="150">
        <v>7770</v>
      </c>
      <c r="M66" s="163">
        <v>103.2</v>
      </c>
      <c r="O66" s="124"/>
      <c r="P66" s="124"/>
      <c r="Q66" s="121"/>
      <c r="R66" s="124"/>
      <c r="S66" s="124"/>
      <c r="T66" s="121"/>
      <c r="U66" s="124"/>
      <c r="V66" s="124"/>
      <c r="W66" s="121"/>
      <c r="X66" s="124"/>
      <c r="Y66" s="124"/>
    </row>
    <row r="67" spans="1:25" ht="12.75">
      <c r="A67" s="76" t="s">
        <v>36</v>
      </c>
      <c r="B67" s="150">
        <v>199</v>
      </c>
      <c r="C67" s="150">
        <v>196</v>
      </c>
      <c r="D67" s="163">
        <v>101.5</v>
      </c>
      <c r="E67" s="150">
        <v>154</v>
      </c>
      <c r="F67" s="150">
        <v>123</v>
      </c>
      <c r="G67" s="163">
        <v>125.2</v>
      </c>
      <c r="H67" s="150">
        <v>5336</v>
      </c>
      <c r="I67" s="150">
        <v>4544</v>
      </c>
      <c r="J67" s="163">
        <v>117.4</v>
      </c>
      <c r="K67" s="150">
        <v>2809</v>
      </c>
      <c r="L67" s="150">
        <v>2003</v>
      </c>
      <c r="M67" s="163">
        <v>140.2</v>
      </c>
      <c r="O67" s="124"/>
      <c r="P67" s="124"/>
      <c r="Q67" s="121"/>
      <c r="R67" s="124"/>
      <c r="S67" s="124"/>
      <c r="T67" s="121"/>
      <c r="U67" s="124"/>
      <c r="V67" s="124"/>
      <c r="W67" s="121"/>
      <c r="X67" s="124"/>
      <c r="Y67" s="124"/>
    </row>
    <row r="68" spans="1:25" ht="12.75">
      <c r="A68" s="76" t="s">
        <v>35</v>
      </c>
      <c r="B68" s="150">
        <v>257</v>
      </c>
      <c r="C68" s="150">
        <v>322</v>
      </c>
      <c r="D68" s="163">
        <v>79.8</v>
      </c>
      <c r="E68" s="150">
        <v>171</v>
      </c>
      <c r="F68" s="150">
        <v>256</v>
      </c>
      <c r="G68" s="163">
        <v>66.8</v>
      </c>
      <c r="H68" s="150">
        <v>1471</v>
      </c>
      <c r="I68" s="150">
        <v>1565</v>
      </c>
      <c r="J68" s="163">
        <v>94</v>
      </c>
      <c r="K68" s="150">
        <v>807</v>
      </c>
      <c r="L68" s="150">
        <v>769</v>
      </c>
      <c r="M68" s="163">
        <v>104.9</v>
      </c>
      <c r="O68" s="124"/>
      <c r="P68" s="124"/>
      <c r="Q68" s="121"/>
      <c r="R68" s="124"/>
      <c r="S68" s="124"/>
      <c r="T68" s="121"/>
      <c r="U68" s="124"/>
      <c r="V68" s="124"/>
      <c r="W68" s="121"/>
      <c r="X68" s="124"/>
      <c r="Y68" s="124"/>
    </row>
    <row r="69" spans="1:25" ht="12.75">
      <c r="A69" s="76" t="s">
        <v>34</v>
      </c>
      <c r="B69" s="150">
        <v>5272</v>
      </c>
      <c r="C69" s="150">
        <v>4654</v>
      </c>
      <c r="D69" s="163">
        <v>113.3</v>
      </c>
      <c r="E69" s="150">
        <v>2445</v>
      </c>
      <c r="F69" s="150">
        <v>1927</v>
      </c>
      <c r="G69" s="163">
        <v>126.9</v>
      </c>
      <c r="H69" s="150">
        <v>22785</v>
      </c>
      <c r="I69" s="150">
        <v>20637</v>
      </c>
      <c r="J69" s="163">
        <v>110.4</v>
      </c>
      <c r="K69" s="150">
        <v>7798</v>
      </c>
      <c r="L69" s="150">
        <v>9250</v>
      </c>
      <c r="M69" s="163">
        <v>84.3</v>
      </c>
      <c r="O69" s="124"/>
      <c r="P69" s="124"/>
      <c r="Q69" s="121"/>
      <c r="R69" s="124"/>
      <c r="S69" s="124"/>
      <c r="T69" s="121"/>
      <c r="U69" s="124"/>
      <c r="V69" s="124"/>
      <c r="W69" s="121"/>
      <c r="X69" s="124"/>
      <c r="Y69" s="124"/>
    </row>
    <row r="70" spans="1:25" ht="12.75">
      <c r="A70" s="76" t="s">
        <v>33</v>
      </c>
      <c r="B70" s="150">
        <v>496</v>
      </c>
      <c r="C70" s="150">
        <v>332</v>
      </c>
      <c r="D70" s="163">
        <v>149.4</v>
      </c>
      <c r="E70" s="150">
        <v>169</v>
      </c>
      <c r="F70" s="150">
        <v>165</v>
      </c>
      <c r="G70" s="163">
        <v>102.4</v>
      </c>
      <c r="H70" s="150">
        <v>17840</v>
      </c>
      <c r="I70" s="150">
        <v>15856</v>
      </c>
      <c r="J70" s="163">
        <v>112.5</v>
      </c>
      <c r="K70" s="150">
        <v>5343</v>
      </c>
      <c r="L70" s="150">
        <v>4571</v>
      </c>
      <c r="M70" s="163">
        <v>116.9</v>
      </c>
      <c r="O70" s="124"/>
      <c r="P70" s="124"/>
      <c r="Q70" s="121"/>
      <c r="R70" s="124"/>
      <c r="S70" s="124"/>
      <c r="T70" s="121"/>
      <c r="U70" s="124"/>
      <c r="V70" s="124"/>
      <c r="W70" s="121"/>
      <c r="X70" s="124"/>
      <c r="Y70" s="124"/>
    </row>
    <row r="71" spans="1:25" ht="12.75">
      <c r="A71" s="76" t="s">
        <v>32</v>
      </c>
      <c r="B71" s="150">
        <v>5415</v>
      </c>
      <c r="C71" s="150">
        <v>5849</v>
      </c>
      <c r="D71" s="163">
        <v>92.6</v>
      </c>
      <c r="E71" s="150">
        <v>2513</v>
      </c>
      <c r="F71" s="150">
        <v>2665</v>
      </c>
      <c r="G71" s="163">
        <v>94.3</v>
      </c>
      <c r="H71" s="150">
        <v>23992</v>
      </c>
      <c r="I71" s="150">
        <v>19689</v>
      </c>
      <c r="J71" s="163">
        <v>121.9</v>
      </c>
      <c r="K71" s="150">
        <v>9556</v>
      </c>
      <c r="L71" s="150">
        <v>7653</v>
      </c>
      <c r="M71" s="163">
        <v>124.9</v>
      </c>
      <c r="O71" s="124"/>
      <c r="P71" s="124"/>
      <c r="Q71" s="121"/>
      <c r="R71" s="124"/>
      <c r="S71" s="124"/>
      <c r="T71" s="121"/>
      <c r="U71" s="124"/>
      <c r="V71" s="124"/>
      <c r="W71" s="121"/>
      <c r="X71" s="124"/>
      <c r="Y71" s="124"/>
    </row>
    <row r="72" spans="1:25" ht="12.75">
      <c r="A72" s="267" t="s">
        <v>416</v>
      </c>
      <c r="B72" s="149" t="s">
        <v>218</v>
      </c>
      <c r="C72" s="150">
        <v>180</v>
      </c>
      <c r="D72" s="163">
        <v>117.8</v>
      </c>
      <c r="E72" s="149" t="s">
        <v>218</v>
      </c>
      <c r="F72" s="150">
        <v>53</v>
      </c>
      <c r="G72" s="163">
        <v>100</v>
      </c>
      <c r="H72" s="150">
        <v>3538</v>
      </c>
      <c r="I72" s="150">
        <v>1502</v>
      </c>
      <c r="J72" s="163" t="s">
        <v>424</v>
      </c>
      <c r="K72" s="150">
        <v>2067</v>
      </c>
      <c r="L72" s="150">
        <v>300</v>
      </c>
      <c r="M72" s="163" t="s">
        <v>428</v>
      </c>
      <c r="O72" s="124"/>
      <c r="P72" s="124"/>
      <c r="Q72" s="121"/>
      <c r="R72" s="124"/>
      <c r="S72" s="124"/>
      <c r="T72" s="121"/>
      <c r="U72" s="124"/>
      <c r="V72" s="124"/>
      <c r="W72" s="121"/>
      <c r="X72" s="124"/>
      <c r="Y72" s="124"/>
    </row>
    <row r="73" spans="1:25" ht="12.75">
      <c r="A73" s="76" t="s">
        <v>31</v>
      </c>
      <c r="B73" s="150">
        <v>216</v>
      </c>
      <c r="C73" s="150">
        <v>501</v>
      </c>
      <c r="D73" s="163">
        <v>43.1</v>
      </c>
      <c r="E73" s="150">
        <v>106</v>
      </c>
      <c r="F73" s="150">
        <v>244</v>
      </c>
      <c r="G73" s="163">
        <v>43.4</v>
      </c>
      <c r="H73" s="150">
        <v>9303</v>
      </c>
      <c r="I73" s="150">
        <v>6553</v>
      </c>
      <c r="J73" s="163">
        <v>142</v>
      </c>
      <c r="K73" s="150">
        <v>2690</v>
      </c>
      <c r="L73" s="150">
        <v>1698</v>
      </c>
      <c r="M73" s="163">
        <v>158.4</v>
      </c>
      <c r="O73" s="124"/>
      <c r="P73" s="124"/>
      <c r="Q73" s="121"/>
      <c r="R73" s="124"/>
      <c r="S73" s="124"/>
      <c r="T73" s="121"/>
      <c r="U73" s="124"/>
      <c r="V73" s="124"/>
      <c r="W73" s="121"/>
      <c r="X73" s="124"/>
      <c r="Y73" s="124"/>
    </row>
    <row r="74" spans="1:25" ht="12.75">
      <c r="A74" s="155" t="s">
        <v>421</v>
      </c>
      <c r="B74" s="149" t="s">
        <v>0</v>
      </c>
      <c r="C74" s="149" t="s">
        <v>0</v>
      </c>
      <c r="D74" s="149" t="s">
        <v>0</v>
      </c>
      <c r="E74" s="149" t="s">
        <v>0</v>
      </c>
      <c r="F74" s="149" t="s">
        <v>0</v>
      </c>
      <c r="G74" s="149" t="s">
        <v>0</v>
      </c>
      <c r="H74" s="150">
        <v>67</v>
      </c>
      <c r="I74" s="150">
        <v>69</v>
      </c>
      <c r="J74" s="163">
        <v>97.1</v>
      </c>
      <c r="K74" s="149" t="s">
        <v>0</v>
      </c>
      <c r="L74" s="149" t="s">
        <v>0</v>
      </c>
      <c r="M74" s="149" t="s">
        <v>0</v>
      </c>
      <c r="O74" s="121"/>
      <c r="P74" s="121"/>
      <c r="Q74" s="121"/>
      <c r="R74" s="121"/>
      <c r="S74" s="121"/>
      <c r="T74" s="121"/>
      <c r="U74" s="124"/>
      <c r="V74" s="124"/>
      <c r="W74" s="121"/>
      <c r="X74" s="121"/>
      <c r="Y74" s="121"/>
    </row>
    <row r="75" spans="1:25" ht="12.75">
      <c r="A75" s="76" t="s">
        <v>30</v>
      </c>
      <c r="B75" s="150">
        <v>14</v>
      </c>
      <c r="C75" s="150">
        <v>14</v>
      </c>
      <c r="D75" s="163">
        <v>100</v>
      </c>
      <c r="E75" s="150">
        <v>14</v>
      </c>
      <c r="F75" s="150">
        <v>13</v>
      </c>
      <c r="G75" s="163">
        <v>107.7</v>
      </c>
      <c r="H75" s="149" t="s">
        <v>0</v>
      </c>
      <c r="I75" s="149" t="s">
        <v>0</v>
      </c>
      <c r="J75" s="149" t="s">
        <v>0</v>
      </c>
      <c r="K75" s="149" t="s">
        <v>0</v>
      </c>
      <c r="L75" s="149" t="s">
        <v>0</v>
      </c>
      <c r="M75" s="149" t="s">
        <v>0</v>
      </c>
      <c r="O75" s="124"/>
      <c r="P75" s="124"/>
      <c r="Q75" s="121"/>
      <c r="R75" s="124"/>
      <c r="S75" s="124"/>
      <c r="T75" s="121"/>
      <c r="U75" s="121"/>
      <c r="V75" s="121"/>
      <c r="W75" s="121"/>
      <c r="X75" s="121"/>
      <c r="Y75" s="121"/>
    </row>
    <row r="76" spans="1:25" ht="12.75">
      <c r="A76" s="74" t="s">
        <v>29</v>
      </c>
      <c r="B76" s="122" t="s">
        <v>0</v>
      </c>
      <c r="C76" s="147">
        <v>266</v>
      </c>
      <c r="D76" s="122" t="s">
        <v>0</v>
      </c>
      <c r="E76" s="122" t="s">
        <v>0</v>
      </c>
      <c r="F76" s="147">
        <v>170</v>
      </c>
      <c r="G76" s="122" t="s">
        <v>0</v>
      </c>
      <c r="H76" s="147">
        <v>492</v>
      </c>
      <c r="I76" s="147">
        <v>304</v>
      </c>
      <c r="J76" s="123">
        <v>161.8</v>
      </c>
      <c r="K76" s="147">
        <v>151</v>
      </c>
      <c r="L76" s="147">
        <v>23</v>
      </c>
      <c r="M76" s="123" t="s">
        <v>427</v>
      </c>
      <c r="O76" s="121"/>
      <c r="P76" s="124"/>
      <c r="Q76" s="121"/>
      <c r="R76" s="121"/>
      <c r="S76" s="124"/>
      <c r="T76" s="121"/>
      <c r="U76" s="124"/>
      <c r="V76" s="124"/>
      <c r="W76" s="121"/>
      <c r="X76" s="121"/>
      <c r="Y76" s="124"/>
    </row>
    <row r="79" spans="2:13" ht="12.7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58" t="s">
        <v>51</v>
      </c>
    </row>
    <row r="80" spans="1:13" ht="15" customHeight="1">
      <c r="A80" s="310"/>
      <c r="B80" s="297" t="s">
        <v>26</v>
      </c>
      <c r="C80" s="298"/>
      <c r="D80" s="299"/>
      <c r="E80" s="297" t="s">
        <v>288</v>
      </c>
      <c r="F80" s="298"/>
      <c r="G80" s="299"/>
      <c r="H80" s="297" t="s">
        <v>170</v>
      </c>
      <c r="I80" s="298"/>
      <c r="J80" s="299"/>
      <c r="K80" s="297" t="s">
        <v>289</v>
      </c>
      <c r="L80" s="298"/>
      <c r="M80" s="298"/>
    </row>
    <row r="81" spans="1:13" ht="45">
      <c r="A81" s="312"/>
      <c r="B81" s="264" t="s">
        <v>315</v>
      </c>
      <c r="C81" s="264" t="s">
        <v>228</v>
      </c>
      <c r="D81" s="265" t="s">
        <v>316</v>
      </c>
      <c r="E81" s="264" t="s">
        <v>315</v>
      </c>
      <c r="F81" s="264" t="s">
        <v>228</v>
      </c>
      <c r="G81" s="265" t="s">
        <v>316</v>
      </c>
      <c r="H81" s="264" t="s">
        <v>315</v>
      </c>
      <c r="I81" s="264" t="s">
        <v>228</v>
      </c>
      <c r="J81" s="265" t="s">
        <v>316</v>
      </c>
      <c r="K81" s="264" t="s">
        <v>315</v>
      </c>
      <c r="L81" s="264" t="s">
        <v>228</v>
      </c>
      <c r="M81" s="265" t="s">
        <v>316</v>
      </c>
    </row>
    <row r="82" spans="1:25" ht="12.75">
      <c r="A82" s="75" t="s">
        <v>45</v>
      </c>
      <c r="B82" s="124">
        <v>16998</v>
      </c>
      <c r="C82" s="124">
        <v>17032</v>
      </c>
      <c r="D82" s="166">
        <v>99.8</v>
      </c>
      <c r="E82" s="124">
        <v>7459</v>
      </c>
      <c r="F82" s="124">
        <v>7002</v>
      </c>
      <c r="G82" s="166">
        <v>106.5</v>
      </c>
      <c r="H82" s="282">
        <v>37238752</v>
      </c>
      <c r="I82" s="282">
        <v>35167533</v>
      </c>
      <c r="J82" s="283">
        <v>105.9</v>
      </c>
      <c r="K82" s="282">
        <v>12859784</v>
      </c>
      <c r="L82" s="282">
        <v>14520036</v>
      </c>
      <c r="M82" s="283">
        <v>88.6</v>
      </c>
      <c r="O82" s="124"/>
      <c r="P82" s="124"/>
      <c r="Q82" s="121"/>
      <c r="R82" s="124"/>
      <c r="S82" s="124"/>
      <c r="T82" s="121"/>
      <c r="U82" s="124"/>
      <c r="V82" s="124"/>
      <c r="W82" s="121"/>
      <c r="X82" s="124"/>
      <c r="Y82" s="124"/>
    </row>
    <row r="83" spans="1:25" ht="12.75">
      <c r="A83" s="267" t="s">
        <v>415</v>
      </c>
      <c r="B83" s="124">
        <v>106</v>
      </c>
      <c r="C83" s="124">
        <v>101</v>
      </c>
      <c r="D83" s="166">
        <v>105</v>
      </c>
      <c r="E83" s="124">
        <v>54</v>
      </c>
      <c r="F83" s="124">
        <v>52</v>
      </c>
      <c r="G83" s="166">
        <v>103.8</v>
      </c>
      <c r="H83" s="150">
        <v>881324</v>
      </c>
      <c r="I83" s="150">
        <v>1194532</v>
      </c>
      <c r="J83" s="163">
        <v>73.8</v>
      </c>
      <c r="K83" s="150">
        <v>22960</v>
      </c>
      <c r="L83" s="149" t="s">
        <v>0</v>
      </c>
      <c r="M83" s="149" t="s">
        <v>0</v>
      </c>
      <c r="O83" s="124"/>
      <c r="P83" s="124"/>
      <c r="Q83" s="121"/>
      <c r="R83" s="124"/>
      <c r="S83" s="124"/>
      <c r="T83" s="121"/>
      <c r="U83" s="124"/>
      <c r="V83" s="124"/>
      <c r="W83" s="121"/>
      <c r="X83" s="124"/>
      <c r="Y83" s="124"/>
    </row>
    <row r="84" spans="1:25" ht="12.75">
      <c r="A84" s="76" t="s">
        <v>44</v>
      </c>
      <c r="B84" s="124">
        <v>35</v>
      </c>
      <c r="C84" s="124">
        <v>32</v>
      </c>
      <c r="D84" s="166">
        <v>109.4</v>
      </c>
      <c r="E84" s="124">
        <v>3</v>
      </c>
      <c r="F84" s="124">
        <v>3</v>
      </c>
      <c r="G84" s="166">
        <v>100</v>
      </c>
      <c r="H84" s="150">
        <v>8752489</v>
      </c>
      <c r="I84" s="150">
        <v>8423120</v>
      </c>
      <c r="J84" s="163">
        <v>103.9</v>
      </c>
      <c r="K84" s="150">
        <v>2034297</v>
      </c>
      <c r="L84" s="150">
        <v>2431322</v>
      </c>
      <c r="M84" s="163">
        <v>83.7</v>
      </c>
      <c r="O84" s="124"/>
      <c r="P84" s="124"/>
      <c r="Q84" s="121"/>
      <c r="R84" s="124"/>
      <c r="S84" s="124"/>
      <c r="T84" s="121"/>
      <c r="U84" s="124"/>
      <c r="V84" s="124"/>
      <c r="W84" s="121"/>
      <c r="X84" s="124"/>
      <c r="Y84" s="124"/>
    </row>
    <row r="85" spans="1:25" ht="12.75">
      <c r="A85" s="76" t="s">
        <v>43</v>
      </c>
      <c r="B85" s="124">
        <v>78</v>
      </c>
      <c r="C85" s="124">
        <v>72</v>
      </c>
      <c r="D85" s="166">
        <v>108.3</v>
      </c>
      <c r="E85" s="124">
        <v>36</v>
      </c>
      <c r="F85" s="124">
        <v>29</v>
      </c>
      <c r="G85" s="166">
        <v>124.1</v>
      </c>
      <c r="H85" s="150">
        <v>790769</v>
      </c>
      <c r="I85" s="150">
        <v>752736</v>
      </c>
      <c r="J85" s="163">
        <v>105.1</v>
      </c>
      <c r="K85" s="150">
        <v>652745</v>
      </c>
      <c r="L85" s="150">
        <v>597592</v>
      </c>
      <c r="M85" s="163">
        <v>109.2</v>
      </c>
      <c r="O85" s="124"/>
      <c r="P85" s="124"/>
      <c r="Q85" s="121"/>
      <c r="R85" s="124"/>
      <c r="S85" s="124"/>
      <c r="T85" s="121"/>
      <c r="U85" s="124"/>
      <c r="V85" s="124"/>
      <c r="W85" s="121"/>
      <c r="X85" s="124"/>
      <c r="Y85" s="124"/>
    </row>
    <row r="86" spans="1:25" ht="12.75">
      <c r="A86" s="76" t="s">
        <v>42</v>
      </c>
      <c r="B86" s="124">
        <v>5019</v>
      </c>
      <c r="C86" s="124">
        <v>4949</v>
      </c>
      <c r="D86" s="166">
        <v>101.4</v>
      </c>
      <c r="E86" s="124">
        <v>2109</v>
      </c>
      <c r="F86" s="124">
        <v>1411</v>
      </c>
      <c r="G86" s="166">
        <v>149.5</v>
      </c>
      <c r="H86" s="150">
        <v>9129713</v>
      </c>
      <c r="I86" s="150">
        <v>8920138</v>
      </c>
      <c r="J86" s="163">
        <v>102.3</v>
      </c>
      <c r="K86" s="150">
        <v>2378469</v>
      </c>
      <c r="L86" s="150">
        <v>1634005</v>
      </c>
      <c r="M86" s="163">
        <v>145.6</v>
      </c>
      <c r="O86" s="124"/>
      <c r="P86" s="124"/>
      <c r="Q86" s="121"/>
      <c r="R86" s="124"/>
      <c r="S86" s="124"/>
      <c r="T86" s="121"/>
      <c r="U86" s="124"/>
      <c r="V86" s="124"/>
      <c r="W86" s="121"/>
      <c r="X86" s="124"/>
      <c r="Y86" s="124"/>
    </row>
    <row r="87" spans="1:25" ht="12.75">
      <c r="A87" s="76" t="s">
        <v>41</v>
      </c>
      <c r="B87" s="124">
        <v>1564</v>
      </c>
      <c r="C87" s="124">
        <v>1596</v>
      </c>
      <c r="D87" s="166">
        <v>98</v>
      </c>
      <c r="E87" s="124">
        <v>892</v>
      </c>
      <c r="F87" s="124">
        <v>882</v>
      </c>
      <c r="G87" s="166">
        <v>101.1</v>
      </c>
      <c r="H87" s="150">
        <v>40510</v>
      </c>
      <c r="I87" s="150">
        <v>174815</v>
      </c>
      <c r="J87" s="163">
        <v>23.2</v>
      </c>
      <c r="K87" s="150">
        <v>40510</v>
      </c>
      <c r="L87" s="150">
        <v>165355</v>
      </c>
      <c r="M87" s="163">
        <v>24.5</v>
      </c>
      <c r="O87" s="124"/>
      <c r="P87" s="124"/>
      <c r="Q87" s="121"/>
      <c r="R87" s="124"/>
      <c r="S87" s="124"/>
      <c r="T87" s="121"/>
      <c r="U87" s="124"/>
      <c r="V87" s="124"/>
      <c r="W87" s="121"/>
      <c r="X87" s="124"/>
      <c r="Y87" s="124"/>
    </row>
    <row r="88" spans="1:25" ht="12.75">
      <c r="A88" s="76" t="s">
        <v>40</v>
      </c>
      <c r="B88" s="124">
        <v>17</v>
      </c>
      <c r="C88" s="124">
        <v>20</v>
      </c>
      <c r="D88" s="166">
        <v>85</v>
      </c>
      <c r="E88" s="124">
        <v>8</v>
      </c>
      <c r="F88" s="124">
        <v>8</v>
      </c>
      <c r="G88" s="166">
        <v>100</v>
      </c>
      <c r="H88" s="150">
        <v>1066247</v>
      </c>
      <c r="I88" s="150">
        <v>1017802</v>
      </c>
      <c r="J88" s="163">
        <v>104.8</v>
      </c>
      <c r="K88" s="150">
        <v>485818</v>
      </c>
      <c r="L88" s="150">
        <v>609910</v>
      </c>
      <c r="M88" s="163">
        <v>79.7</v>
      </c>
      <c r="O88" s="124"/>
      <c r="P88" s="124"/>
      <c r="Q88" s="121"/>
      <c r="R88" s="124"/>
      <c r="S88" s="124"/>
      <c r="T88" s="121"/>
      <c r="U88" s="124"/>
      <c r="V88" s="124"/>
      <c r="W88" s="121"/>
      <c r="X88" s="124"/>
      <c r="Y88" s="124"/>
    </row>
    <row r="89" spans="1:25" ht="12.75">
      <c r="A89" s="76" t="s">
        <v>39</v>
      </c>
      <c r="B89" s="124">
        <v>64</v>
      </c>
      <c r="C89" s="124">
        <v>98</v>
      </c>
      <c r="D89" s="166">
        <v>65.3</v>
      </c>
      <c r="E89" s="124">
        <v>50</v>
      </c>
      <c r="F89" s="124">
        <v>61</v>
      </c>
      <c r="G89" s="166">
        <v>82</v>
      </c>
      <c r="H89" s="150">
        <v>1120670</v>
      </c>
      <c r="I89" s="150">
        <v>688749</v>
      </c>
      <c r="J89" s="163">
        <v>162.7</v>
      </c>
      <c r="K89" s="150">
        <v>267365</v>
      </c>
      <c r="L89" s="150">
        <v>328171</v>
      </c>
      <c r="M89" s="163">
        <v>81.5</v>
      </c>
      <c r="O89" s="124"/>
      <c r="P89" s="124"/>
      <c r="Q89" s="121"/>
      <c r="R89" s="124"/>
      <c r="S89" s="124"/>
      <c r="T89" s="121"/>
      <c r="U89" s="124"/>
      <c r="V89" s="124"/>
      <c r="W89" s="121"/>
      <c r="X89" s="124"/>
      <c r="Y89" s="124"/>
    </row>
    <row r="90" spans="1:25" ht="12.75">
      <c r="A90" s="267" t="s">
        <v>417</v>
      </c>
      <c r="B90" s="124">
        <v>103</v>
      </c>
      <c r="C90" s="124">
        <v>158</v>
      </c>
      <c r="D90" s="166">
        <v>65.2</v>
      </c>
      <c r="E90" s="124">
        <v>31</v>
      </c>
      <c r="F90" s="124">
        <v>31</v>
      </c>
      <c r="G90" s="166">
        <v>100</v>
      </c>
      <c r="H90" s="150">
        <v>1484062</v>
      </c>
      <c r="I90" s="150">
        <v>1773266</v>
      </c>
      <c r="J90" s="163">
        <v>83.7</v>
      </c>
      <c r="K90" s="150">
        <v>34448</v>
      </c>
      <c r="L90" s="150">
        <v>1691258</v>
      </c>
      <c r="M90" s="163">
        <v>2</v>
      </c>
      <c r="O90" s="124"/>
      <c r="P90" s="124"/>
      <c r="Q90" s="121"/>
      <c r="R90" s="124"/>
      <c r="S90" s="124"/>
      <c r="T90" s="121"/>
      <c r="U90" s="124"/>
      <c r="V90" s="124"/>
      <c r="W90" s="121"/>
      <c r="X90" s="124"/>
      <c r="Y90" s="124"/>
    </row>
    <row r="91" spans="1:25" ht="12.75">
      <c r="A91" s="76" t="s">
        <v>38</v>
      </c>
      <c r="B91" s="121" t="s">
        <v>0</v>
      </c>
      <c r="C91" s="121" t="s">
        <v>0</v>
      </c>
      <c r="D91" s="121" t="s">
        <v>0</v>
      </c>
      <c r="E91" s="121" t="s">
        <v>0</v>
      </c>
      <c r="F91" s="121" t="s">
        <v>0</v>
      </c>
      <c r="G91" s="121" t="s">
        <v>0</v>
      </c>
      <c r="H91" s="150">
        <v>3228344</v>
      </c>
      <c r="I91" s="150">
        <v>2754887</v>
      </c>
      <c r="J91" s="163">
        <v>117.2</v>
      </c>
      <c r="K91" s="150">
        <v>2259730</v>
      </c>
      <c r="L91" s="150">
        <v>1661246</v>
      </c>
      <c r="M91" s="163">
        <v>136</v>
      </c>
      <c r="O91" s="124"/>
      <c r="P91" s="124"/>
      <c r="Q91" s="121"/>
      <c r="R91" s="124"/>
      <c r="S91" s="124"/>
      <c r="T91" s="121"/>
      <c r="U91" s="124"/>
      <c r="V91" s="124"/>
      <c r="W91" s="121"/>
      <c r="X91" s="124"/>
      <c r="Y91" s="124"/>
    </row>
    <row r="92" spans="1:25" ht="12.75">
      <c r="A92" s="76" t="s">
        <v>37</v>
      </c>
      <c r="B92" s="124">
        <v>11</v>
      </c>
      <c r="C92" s="124">
        <v>10</v>
      </c>
      <c r="D92" s="166">
        <v>110</v>
      </c>
      <c r="E92" s="124">
        <v>5</v>
      </c>
      <c r="F92" s="124">
        <v>5</v>
      </c>
      <c r="G92" s="166">
        <v>100</v>
      </c>
      <c r="H92" s="150">
        <v>2209989</v>
      </c>
      <c r="I92" s="150">
        <v>2602675</v>
      </c>
      <c r="J92" s="163">
        <v>84.9</v>
      </c>
      <c r="K92" s="150">
        <v>1260890</v>
      </c>
      <c r="L92" s="150">
        <v>1642670</v>
      </c>
      <c r="M92" s="163">
        <v>76.8</v>
      </c>
      <c r="O92" s="121"/>
      <c r="P92" s="121"/>
      <c r="Q92" s="121"/>
      <c r="R92" s="121"/>
      <c r="S92" s="121"/>
      <c r="T92" s="121"/>
      <c r="U92" s="124"/>
      <c r="V92" s="124"/>
      <c r="W92" s="121"/>
      <c r="X92" s="124"/>
      <c r="Y92" s="124"/>
    </row>
    <row r="93" spans="1:25" ht="12.75" customHeight="1">
      <c r="A93" s="76" t="s">
        <v>36</v>
      </c>
      <c r="B93" s="124">
        <v>1649</v>
      </c>
      <c r="C93" s="124">
        <v>1485</v>
      </c>
      <c r="D93" s="166">
        <v>111</v>
      </c>
      <c r="E93" s="124">
        <v>986</v>
      </c>
      <c r="F93" s="124">
        <v>885</v>
      </c>
      <c r="G93" s="166">
        <v>111.4</v>
      </c>
      <c r="H93" s="149" t="s">
        <v>0</v>
      </c>
      <c r="I93" s="150">
        <v>13500</v>
      </c>
      <c r="J93" s="149" t="s">
        <v>0</v>
      </c>
      <c r="K93" s="149" t="s">
        <v>0</v>
      </c>
      <c r="L93" s="150">
        <v>10000</v>
      </c>
      <c r="M93" s="149" t="s">
        <v>0</v>
      </c>
      <c r="O93" s="124"/>
      <c r="P93" s="124"/>
      <c r="Q93" s="121"/>
      <c r="R93" s="124"/>
      <c r="S93" s="124"/>
      <c r="T93" s="121"/>
      <c r="U93" s="124"/>
      <c r="V93" s="124"/>
      <c r="W93" s="121"/>
      <c r="X93" s="124"/>
      <c r="Y93" s="124"/>
    </row>
    <row r="94" spans="1:25" ht="12.75" customHeight="1">
      <c r="A94" s="76" t="s">
        <v>35</v>
      </c>
      <c r="B94" s="124">
        <v>1546</v>
      </c>
      <c r="C94" s="124">
        <v>1872</v>
      </c>
      <c r="D94" s="166">
        <v>82.6</v>
      </c>
      <c r="E94" s="124">
        <v>438</v>
      </c>
      <c r="F94" s="124">
        <v>770</v>
      </c>
      <c r="G94" s="166">
        <v>56.9</v>
      </c>
      <c r="H94" s="150">
        <v>744679</v>
      </c>
      <c r="I94" s="150">
        <v>368628</v>
      </c>
      <c r="J94" s="163" t="s">
        <v>426</v>
      </c>
      <c r="K94" s="150">
        <v>4379</v>
      </c>
      <c r="L94" s="150">
        <v>1780</v>
      </c>
      <c r="M94" s="163" t="s">
        <v>425</v>
      </c>
      <c r="O94" s="124"/>
      <c r="P94" s="124"/>
      <c r="Q94" s="121"/>
      <c r="R94" s="124"/>
      <c r="S94" s="124"/>
      <c r="T94" s="121"/>
      <c r="U94" s="124"/>
      <c r="V94" s="124"/>
      <c r="W94" s="121"/>
      <c r="X94" s="124"/>
      <c r="Y94" s="124"/>
    </row>
    <row r="95" spans="1:25" ht="12.75">
      <c r="A95" s="76" t="s">
        <v>34</v>
      </c>
      <c r="B95" s="124">
        <v>17</v>
      </c>
      <c r="C95" s="121" t="s">
        <v>0</v>
      </c>
      <c r="D95" s="121" t="s">
        <v>0</v>
      </c>
      <c r="E95" s="124">
        <v>15</v>
      </c>
      <c r="F95" s="121" t="s">
        <v>0</v>
      </c>
      <c r="G95" s="121" t="s">
        <v>0</v>
      </c>
      <c r="H95" s="150">
        <v>699910</v>
      </c>
      <c r="I95" s="150">
        <v>937545</v>
      </c>
      <c r="J95" s="163">
        <v>74.7</v>
      </c>
      <c r="K95" s="150">
        <v>513766</v>
      </c>
      <c r="L95" s="150">
        <v>813656</v>
      </c>
      <c r="M95" s="163">
        <v>63.1</v>
      </c>
      <c r="O95" s="124"/>
      <c r="P95" s="124"/>
      <c r="Q95" s="121"/>
      <c r="R95" s="124"/>
      <c r="S95" s="124"/>
      <c r="T95" s="121"/>
      <c r="U95" s="124"/>
      <c r="V95" s="124"/>
      <c r="W95" s="121"/>
      <c r="X95" s="124"/>
      <c r="Y95" s="124"/>
    </row>
    <row r="96" spans="1:25" ht="12.75">
      <c r="A96" s="76" t="s">
        <v>33</v>
      </c>
      <c r="B96" s="121" t="s">
        <v>0</v>
      </c>
      <c r="C96" s="121" t="s">
        <v>0</v>
      </c>
      <c r="D96" s="121" t="s">
        <v>0</v>
      </c>
      <c r="E96" s="121" t="s">
        <v>0</v>
      </c>
      <c r="F96" s="121" t="s">
        <v>0</v>
      </c>
      <c r="G96" s="121" t="s">
        <v>0</v>
      </c>
      <c r="H96" s="150">
        <v>2458410</v>
      </c>
      <c r="I96" s="150">
        <v>2264933</v>
      </c>
      <c r="J96" s="163">
        <v>108.5</v>
      </c>
      <c r="K96" s="150">
        <v>1810801</v>
      </c>
      <c r="L96" s="150">
        <v>1803813</v>
      </c>
      <c r="M96" s="163">
        <v>100.4</v>
      </c>
      <c r="O96" s="121"/>
      <c r="P96" s="124"/>
      <c r="Q96" s="121"/>
      <c r="R96" s="121"/>
      <c r="S96" s="121"/>
      <c r="T96" s="121"/>
      <c r="U96" s="124"/>
      <c r="V96" s="124"/>
      <c r="W96" s="121"/>
      <c r="X96" s="124"/>
      <c r="Y96" s="124"/>
    </row>
    <row r="97" spans="1:25" ht="12.75">
      <c r="A97" s="76" t="s">
        <v>32</v>
      </c>
      <c r="B97" s="124">
        <v>6696</v>
      </c>
      <c r="C97" s="124">
        <v>6551</v>
      </c>
      <c r="D97" s="166">
        <v>102.2</v>
      </c>
      <c r="E97" s="124">
        <v>2785</v>
      </c>
      <c r="F97" s="124">
        <v>2822</v>
      </c>
      <c r="G97" s="166">
        <v>98.7</v>
      </c>
      <c r="H97" s="150">
        <v>506873</v>
      </c>
      <c r="I97" s="150">
        <v>836410</v>
      </c>
      <c r="J97" s="163">
        <v>60.6</v>
      </c>
      <c r="K97" s="150">
        <v>497353</v>
      </c>
      <c r="L97" s="150">
        <v>492561</v>
      </c>
      <c r="M97" s="163">
        <v>101</v>
      </c>
      <c r="O97" s="121"/>
      <c r="P97" s="124"/>
      <c r="Q97" s="121"/>
      <c r="R97" s="121"/>
      <c r="S97" s="124"/>
      <c r="T97" s="121"/>
      <c r="U97" s="124"/>
      <c r="V97" s="124"/>
      <c r="W97" s="121"/>
      <c r="X97" s="124"/>
      <c r="Y97" s="124"/>
    </row>
    <row r="98" spans="1:25" ht="12.75">
      <c r="A98" s="267" t="s">
        <v>416</v>
      </c>
      <c r="B98" s="121" t="s">
        <v>218</v>
      </c>
      <c r="C98" s="124">
        <v>13</v>
      </c>
      <c r="D98" s="166">
        <v>100</v>
      </c>
      <c r="E98" s="121" t="s">
        <v>218</v>
      </c>
      <c r="F98" s="124">
        <v>9</v>
      </c>
      <c r="G98" s="166">
        <v>100</v>
      </c>
      <c r="H98" s="150">
        <v>54159</v>
      </c>
      <c r="I98" s="150">
        <v>83647</v>
      </c>
      <c r="J98" s="163">
        <v>64.7</v>
      </c>
      <c r="K98" s="150">
        <v>53370</v>
      </c>
      <c r="L98" s="150">
        <v>81008</v>
      </c>
      <c r="M98" s="163">
        <v>65.9</v>
      </c>
      <c r="O98" s="124"/>
      <c r="P98" s="124"/>
      <c r="Q98" s="121"/>
      <c r="R98" s="124"/>
      <c r="S98" s="124"/>
      <c r="T98" s="121"/>
      <c r="U98" s="124"/>
      <c r="V98" s="124"/>
      <c r="W98" s="121"/>
      <c r="X98" s="124"/>
      <c r="Y98" s="124"/>
    </row>
    <row r="99" spans="1:25" ht="12.75">
      <c r="A99" s="76" t="s">
        <v>31</v>
      </c>
      <c r="B99" s="124">
        <v>80</v>
      </c>
      <c r="C99" s="124">
        <v>75</v>
      </c>
      <c r="D99" s="166">
        <v>106.7</v>
      </c>
      <c r="E99" s="124">
        <v>38</v>
      </c>
      <c r="F99" s="124">
        <v>34</v>
      </c>
      <c r="G99" s="166">
        <v>111.8</v>
      </c>
      <c r="H99" s="150">
        <v>3424799</v>
      </c>
      <c r="I99" s="150">
        <v>1782009</v>
      </c>
      <c r="J99" s="163">
        <v>192.2</v>
      </c>
      <c r="K99" s="150">
        <v>25078</v>
      </c>
      <c r="L99" s="150">
        <v>25248</v>
      </c>
      <c r="M99" s="163">
        <v>99.3</v>
      </c>
      <c r="O99" s="124"/>
      <c r="P99" s="124"/>
      <c r="Q99" s="121"/>
      <c r="R99" s="124"/>
      <c r="S99" s="124"/>
      <c r="T99" s="121"/>
      <c r="U99" s="124"/>
      <c r="V99" s="124"/>
      <c r="W99" s="121"/>
      <c r="X99" s="124"/>
      <c r="Y99" s="124"/>
    </row>
    <row r="100" spans="1:25" ht="12.75">
      <c r="A100" s="76" t="s">
        <v>30</v>
      </c>
      <c r="B100" s="121" t="s">
        <v>0</v>
      </c>
      <c r="C100" s="121" t="s">
        <v>0</v>
      </c>
      <c r="D100" s="121" t="s">
        <v>0</v>
      </c>
      <c r="E100" s="121" t="s">
        <v>0</v>
      </c>
      <c r="F100" s="121" t="s">
        <v>0</v>
      </c>
      <c r="G100" s="121" t="s">
        <v>0</v>
      </c>
      <c r="H100" s="150">
        <v>31</v>
      </c>
      <c r="I100" s="150">
        <v>31</v>
      </c>
      <c r="J100" s="163">
        <v>100</v>
      </c>
      <c r="K100" s="150">
        <v>31</v>
      </c>
      <c r="L100" s="150">
        <v>31</v>
      </c>
      <c r="M100" s="163">
        <v>100</v>
      </c>
      <c r="O100" s="121"/>
      <c r="P100" s="121"/>
      <c r="Q100" s="121"/>
      <c r="R100" s="121"/>
      <c r="S100" s="121"/>
      <c r="T100" s="121"/>
      <c r="U100" s="124"/>
      <c r="V100" s="124"/>
      <c r="W100" s="121"/>
      <c r="X100" s="124"/>
      <c r="Y100" s="124"/>
    </row>
    <row r="101" spans="1:25" ht="12.75">
      <c r="A101" s="74" t="s">
        <v>29</v>
      </c>
      <c r="B101" s="122" t="s">
        <v>0</v>
      </c>
      <c r="C101" s="122" t="s">
        <v>0</v>
      </c>
      <c r="D101" s="122" t="s">
        <v>0</v>
      </c>
      <c r="E101" s="122" t="s">
        <v>0</v>
      </c>
      <c r="F101" s="122" t="s">
        <v>0</v>
      </c>
      <c r="G101" s="122" t="s">
        <v>0</v>
      </c>
      <c r="H101" s="147">
        <v>645774</v>
      </c>
      <c r="I101" s="147">
        <v>578110</v>
      </c>
      <c r="J101" s="123">
        <v>111.7</v>
      </c>
      <c r="K101" s="147">
        <v>517774</v>
      </c>
      <c r="L101" s="147">
        <v>530410</v>
      </c>
      <c r="M101" s="123">
        <v>97.6</v>
      </c>
      <c r="O101" s="121"/>
      <c r="P101" s="121"/>
      <c r="Q101" s="121"/>
      <c r="R101" s="121"/>
      <c r="S101" s="121"/>
      <c r="T101" s="121"/>
      <c r="U101" s="124"/>
      <c r="V101" s="124"/>
      <c r="W101" s="121"/>
      <c r="X101" s="124"/>
      <c r="Y101" s="124"/>
    </row>
    <row r="104" spans="2:7" ht="12.75">
      <c r="B104" s="81"/>
      <c r="C104" s="81"/>
      <c r="D104" s="81"/>
      <c r="E104" s="81"/>
      <c r="F104" s="81"/>
      <c r="G104" s="58" t="s">
        <v>51</v>
      </c>
    </row>
    <row r="105" spans="1:16" ht="17.25" customHeight="1">
      <c r="A105" s="325"/>
      <c r="B105" s="297" t="s">
        <v>279</v>
      </c>
      <c r="C105" s="298"/>
      <c r="D105" s="299"/>
      <c r="E105" s="297" t="s">
        <v>280</v>
      </c>
      <c r="F105" s="298"/>
      <c r="G105" s="298"/>
      <c r="H105" s="3"/>
      <c r="I105" s="3"/>
      <c r="J105" s="3"/>
      <c r="K105" s="3"/>
      <c r="L105" s="3"/>
      <c r="M105" s="3"/>
      <c r="O105" s="3"/>
      <c r="P105" s="3"/>
    </row>
    <row r="106" spans="1:16" ht="45">
      <c r="A106" s="326"/>
      <c r="B106" s="264" t="s">
        <v>315</v>
      </c>
      <c r="C106" s="264" t="s">
        <v>228</v>
      </c>
      <c r="D106" s="265" t="s">
        <v>316</v>
      </c>
      <c r="E106" s="264" t="s">
        <v>315</v>
      </c>
      <c r="F106" s="264" t="s">
        <v>228</v>
      </c>
      <c r="G106" s="265" t="s">
        <v>316</v>
      </c>
      <c r="H106" s="211"/>
      <c r="I106" s="211"/>
      <c r="J106" s="211"/>
      <c r="K106" s="211"/>
      <c r="L106" s="211"/>
      <c r="M106" s="211"/>
      <c r="O106" s="3"/>
      <c r="P106" s="3"/>
    </row>
    <row r="107" spans="1:16" ht="12.75">
      <c r="A107" s="75" t="s">
        <v>45</v>
      </c>
      <c r="B107" s="121" t="s">
        <v>218</v>
      </c>
      <c r="C107" s="124">
        <v>60</v>
      </c>
      <c r="D107" s="166">
        <v>98.3</v>
      </c>
      <c r="E107" s="282">
        <v>40156</v>
      </c>
      <c r="F107" s="282">
        <v>29632</v>
      </c>
      <c r="G107" s="283">
        <v>135.5</v>
      </c>
      <c r="H107" s="3"/>
      <c r="I107" s="149"/>
      <c r="J107" s="149"/>
      <c r="K107" s="149"/>
      <c r="L107" s="149"/>
      <c r="M107" s="149"/>
      <c r="N107" s="149"/>
      <c r="O107" s="150"/>
      <c r="P107" s="150"/>
    </row>
    <row r="108" spans="1:16" ht="12.75">
      <c r="A108" s="267" t="s">
        <v>415</v>
      </c>
      <c r="B108" s="121" t="s">
        <v>0</v>
      </c>
      <c r="C108" s="121" t="s">
        <v>0</v>
      </c>
      <c r="D108" s="121" t="s">
        <v>0</v>
      </c>
      <c r="E108" s="150">
        <v>100</v>
      </c>
      <c r="F108" s="150">
        <v>46</v>
      </c>
      <c r="G108" s="163" t="s">
        <v>422</v>
      </c>
      <c r="H108" s="3"/>
      <c r="I108" s="149"/>
      <c r="J108" s="149"/>
      <c r="K108" s="149"/>
      <c r="L108" s="149"/>
      <c r="M108" s="149"/>
      <c r="N108" s="149"/>
      <c r="O108" s="149"/>
      <c r="P108" s="149"/>
    </row>
    <row r="109" spans="1:16" ht="12.75">
      <c r="A109" s="76" t="s">
        <v>43</v>
      </c>
      <c r="B109" s="121" t="s">
        <v>0</v>
      </c>
      <c r="C109" s="121" t="s">
        <v>0</v>
      </c>
      <c r="D109" s="121" t="s">
        <v>0</v>
      </c>
      <c r="E109" s="150">
        <v>682</v>
      </c>
      <c r="F109" s="150">
        <v>1367</v>
      </c>
      <c r="G109" s="163">
        <v>49.9</v>
      </c>
      <c r="I109" s="121"/>
      <c r="J109" s="121"/>
      <c r="K109" s="121"/>
      <c r="L109" s="121"/>
      <c r="M109" s="121"/>
      <c r="N109" s="121"/>
      <c r="O109" s="124"/>
      <c r="P109" s="124"/>
    </row>
    <row r="110" spans="1:16" ht="12.75">
      <c r="A110" s="76" t="s">
        <v>42</v>
      </c>
      <c r="B110" s="121" t="s">
        <v>0</v>
      </c>
      <c r="C110" s="121" t="s">
        <v>0</v>
      </c>
      <c r="D110" s="121" t="s">
        <v>0</v>
      </c>
      <c r="E110" s="150">
        <v>1273</v>
      </c>
      <c r="F110" s="150">
        <v>760</v>
      </c>
      <c r="G110" s="163">
        <v>167.5</v>
      </c>
      <c r="I110" s="121"/>
      <c r="J110" s="121"/>
      <c r="K110" s="121"/>
      <c r="L110" s="121"/>
      <c r="M110" s="121"/>
      <c r="N110" s="121"/>
      <c r="O110" s="124"/>
      <c r="P110" s="121"/>
    </row>
    <row r="111" spans="1:16" ht="12.75">
      <c r="A111" s="76" t="s">
        <v>40</v>
      </c>
      <c r="B111" s="121" t="s">
        <v>0</v>
      </c>
      <c r="C111" s="121" t="s">
        <v>0</v>
      </c>
      <c r="D111" s="121" t="s">
        <v>0</v>
      </c>
      <c r="E111" s="149" t="s">
        <v>218</v>
      </c>
      <c r="F111" s="150">
        <v>1002</v>
      </c>
      <c r="G111" s="163">
        <v>100</v>
      </c>
      <c r="I111" s="121"/>
      <c r="J111" s="121"/>
      <c r="K111" s="121"/>
      <c r="L111" s="121"/>
      <c r="M111" s="121"/>
      <c r="N111" s="121"/>
      <c r="O111" s="121"/>
      <c r="P111" s="124"/>
    </row>
    <row r="112" spans="1:16" ht="12.75">
      <c r="A112" s="76" t="s">
        <v>39</v>
      </c>
      <c r="B112" s="121" t="s">
        <v>0</v>
      </c>
      <c r="C112" s="121" t="s">
        <v>0</v>
      </c>
      <c r="D112" s="121" t="s">
        <v>0</v>
      </c>
      <c r="E112" s="149" t="s">
        <v>218</v>
      </c>
      <c r="F112" s="150">
        <v>267</v>
      </c>
      <c r="G112" s="163">
        <v>142.3</v>
      </c>
      <c r="I112" s="121"/>
      <c r="J112" s="121"/>
      <c r="K112" s="121"/>
      <c r="L112" s="121"/>
      <c r="M112" s="121"/>
      <c r="N112" s="121"/>
      <c r="O112" s="124"/>
      <c r="P112" s="124"/>
    </row>
    <row r="113" spans="1:16" ht="12.75">
      <c r="A113" s="267" t="s">
        <v>417</v>
      </c>
      <c r="B113" s="121" t="s">
        <v>0</v>
      </c>
      <c r="C113" s="121" t="s">
        <v>0</v>
      </c>
      <c r="D113" s="121" t="s">
        <v>0</v>
      </c>
      <c r="E113" s="150">
        <v>5000</v>
      </c>
      <c r="F113" s="150">
        <v>5000</v>
      </c>
      <c r="G113" s="163">
        <v>100</v>
      </c>
      <c r="I113" s="121"/>
      <c r="J113" s="121"/>
      <c r="K113" s="121"/>
      <c r="L113" s="121"/>
      <c r="M113" s="121"/>
      <c r="N113" s="121"/>
      <c r="O113" s="124"/>
      <c r="P113" s="124"/>
    </row>
    <row r="114" spans="1:7" ht="12.75">
      <c r="A114" s="76" t="s">
        <v>36</v>
      </c>
      <c r="B114" s="121" t="s">
        <v>0</v>
      </c>
      <c r="C114" s="121" t="s">
        <v>0</v>
      </c>
      <c r="D114" s="121" t="s">
        <v>0</v>
      </c>
      <c r="E114" s="150">
        <v>20</v>
      </c>
      <c r="F114" s="149" t="s">
        <v>0</v>
      </c>
      <c r="G114" s="149" t="s">
        <v>0</v>
      </c>
    </row>
    <row r="115" spans="1:7" ht="12.75">
      <c r="A115" s="76" t="s">
        <v>34</v>
      </c>
      <c r="B115" s="121" t="s">
        <v>0</v>
      </c>
      <c r="C115" s="121" t="s">
        <v>0</v>
      </c>
      <c r="D115" s="121" t="s">
        <v>0</v>
      </c>
      <c r="E115" s="149" t="s">
        <v>0</v>
      </c>
      <c r="F115" s="150">
        <v>260</v>
      </c>
      <c r="G115" s="149" t="s">
        <v>0</v>
      </c>
    </row>
    <row r="116" spans="1:7" ht="12.75">
      <c r="A116" s="76" t="s">
        <v>33</v>
      </c>
      <c r="B116" s="121" t="s">
        <v>218</v>
      </c>
      <c r="C116" s="124">
        <v>60</v>
      </c>
      <c r="D116" s="166">
        <v>98.3</v>
      </c>
      <c r="E116" s="149" t="s">
        <v>218</v>
      </c>
      <c r="F116" s="150">
        <v>230</v>
      </c>
      <c r="G116" s="163">
        <v>39.1</v>
      </c>
    </row>
    <row r="117" spans="1:7" ht="12.75">
      <c r="A117" s="76" t="s">
        <v>32</v>
      </c>
      <c r="B117" s="121" t="s">
        <v>0</v>
      </c>
      <c r="C117" s="121" t="s">
        <v>0</v>
      </c>
      <c r="D117" s="121" t="s">
        <v>0</v>
      </c>
      <c r="E117" s="150">
        <v>1500</v>
      </c>
      <c r="F117" s="150">
        <v>1500</v>
      </c>
      <c r="G117" s="163">
        <v>100</v>
      </c>
    </row>
    <row r="118" spans="1:7" ht="12.75">
      <c r="A118" s="76" t="s">
        <v>31</v>
      </c>
      <c r="B118" s="121" t="s">
        <v>0</v>
      </c>
      <c r="C118" s="121" t="s">
        <v>0</v>
      </c>
      <c r="D118" s="121" t="s">
        <v>0</v>
      </c>
      <c r="E118" s="150">
        <v>794</v>
      </c>
      <c r="F118" s="150">
        <v>6744</v>
      </c>
      <c r="G118" s="163">
        <v>11.8</v>
      </c>
    </row>
    <row r="119" spans="1:7" ht="12.75">
      <c r="A119" s="74" t="s">
        <v>29</v>
      </c>
      <c r="B119" s="122" t="s">
        <v>0</v>
      </c>
      <c r="C119" s="122" t="s">
        <v>0</v>
      </c>
      <c r="D119" s="122" t="s">
        <v>0</v>
      </c>
      <c r="E119" s="147">
        <v>29315</v>
      </c>
      <c r="F119" s="147">
        <v>12456</v>
      </c>
      <c r="G119" s="123" t="s">
        <v>424</v>
      </c>
    </row>
  </sheetData>
  <sheetProtection/>
  <mergeCells count="25">
    <mergeCell ref="A80:A81"/>
    <mergeCell ref="B80:D80"/>
    <mergeCell ref="E80:G80"/>
    <mergeCell ref="H80:J80"/>
    <mergeCell ref="K80:M80"/>
    <mergeCell ref="A105:A106"/>
    <mergeCell ref="B105:D105"/>
    <mergeCell ref="E105:G105"/>
    <mergeCell ref="A28:A29"/>
    <mergeCell ref="B28:D28"/>
    <mergeCell ref="E28:G28"/>
    <mergeCell ref="H28:J28"/>
    <mergeCell ref="K28:M28"/>
    <mergeCell ref="A54:A55"/>
    <mergeCell ref="B54:D54"/>
    <mergeCell ref="E54:G54"/>
    <mergeCell ref="H54:J54"/>
    <mergeCell ref="K54:M54"/>
    <mergeCell ref="A1:M1"/>
    <mergeCell ref="A3:A4"/>
    <mergeCell ref="B3:D3"/>
    <mergeCell ref="E3:G3"/>
    <mergeCell ref="H3:J3"/>
    <mergeCell ref="K3:M3"/>
    <mergeCell ref="L2:M2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landscape" paperSize="9" scale="97" r:id="rId1"/>
  <headerFooter>
    <oddFooter>&amp;R&amp;"-,полужирный"&amp;8&amp;P</oddFooter>
  </headerFooter>
  <rowBreaks count="4" manualBreakCount="4">
    <brk id="25" max="255" man="1"/>
    <brk id="51" max="255" man="1"/>
    <brk id="77" max="255" man="1"/>
    <brk id="10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11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4.00390625" style="4" customWidth="1"/>
    <col min="2" max="2" width="9.375" style="4" customWidth="1"/>
    <col min="3" max="3" width="9.625" style="4" customWidth="1"/>
    <col min="4" max="4" width="8.25390625" style="4" customWidth="1"/>
    <col min="5" max="5" width="9.875" style="4" customWidth="1"/>
    <col min="6" max="6" width="9.75390625" style="4" customWidth="1"/>
    <col min="7" max="7" width="8.25390625" style="4" customWidth="1"/>
    <col min="8" max="9" width="9.875" style="4" customWidth="1"/>
    <col min="10" max="10" width="8.25390625" style="4" customWidth="1"/>
    <col min="11" max="12" width="9.875" style="4" customWidth="1"/>
    <col min="13" max="13" width="8.25390625" style="4" customWidth="1"/>
    <col min="14" max="14" width="9.125" style="3" customWidth="1"/>
    <col min="15" max="16384" width="9.125" style="4" customWidth="1"/>
  </cols>
  <sheetData>
    <row r="1" spans="1:13" ht="27" customHeight="1">
      <c r="A1" s="319" t="s">
        <v>402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2:13" ht="12.75">
      <c r="B2" s="30"/>
      <c r="C2" s="30"/>
      <c r="D2" s="30"/>
      <c r="E2" s="30"/>
      <c r="F2" s="30"/>
      <c r="G2" s="30"/>
      <c r="H2" s="30"/>
      <c r="I2" s="30"/>
      <c r="J2" s="30"/>
      <c r="K2" s="30"/>
      <c r="L2" s="313" t="s">
        <v>162</v>
      </c>
      <c r="M2" s="313"/>
    </row>
    <row r="3" spans="1:13" ht="17.25" customHeight="1">
      <c r="A3" s="310"/>
      <c r="B3" s="308" t="s">
        <v>23</v>
      </c>
      <c r="C3" s="314"/>
      <c r="D3" s="314"/>
      <c r="E3" s="308" t="s">
        <v>281</v>
      </c>
      <c r="F3" s="308"/>
      <c r="G3" s="308"/>
      <c r="H3" s="308" t="s">
        <v>282</v>
      </c>
      <c r="I3" s="314"/>
      <c r="J3" s="314"/>
      <c r="K3" s="308" t="s">
        <v>283</v>
      </c>
      <c r="L3" s="308"/>
      <c r="M3" s="297"/>
    </row>
    <row r="4" spans="1:13" ht="46.5" customHeight="1">
      <c r="A4" s="312"/>
      <c r="B4" s="219" t="s">
        <v>315</v>
      </c>
      <c r="C4" s="219" t="s">
        <v>228</v>
      </c>
      <c r="D4" s="220" t="s">
        <v>316</v>
      </c>
      <c r="E4" s="219" t="s">
        <v>315</v>
      </c>
      <c r="F4" s="219" t="s">
        <v>228</v>
      </c>
      <c r="G4" s="220" t="s">
        <v>316</v>
      </c>
      <c r="H4" s="219" t="s">
        <v>315</v>
      </c>
      <c r="I4" s="219" t="s">
        <v>228</v>
      </c>
      <c r="J4" s="220" t="s">
        <v>316</v>
      </c>
      <c r="K4" s="219" t="s">
        <v>315</v>
      </c>
      <c r="L4" s="219" t="s">
        <v>228</v>
      </c>
      <c r="M4" s="220" t="s">
        <v>316</v>
      </c>
    </row>
    <row r="5" spans="1:25" ht="15" customHeight="1">
      <c r="A5" s="75" t="s">
        <v>45</v>
      </c>
      <c r="B5" s="124">
        <v>3373880</v>
      </c>
      <c r="C5" s="124">
        <v>3132523</v>
      </c>
      <c r="D5" s="166">
        <f>B5/C5*100</f>
        <v>107.70487559069797</v>
      </c>
      <c r="E5" s="124">
        <v>1881588</v>
      </c>
      <c r="F5" s="124">
        <v>1757215</v>
      </c>
      <c r="G5" s="166">
        <f>E5/F5*100</f>
        <v>107.07784761682548</v>
      </c>
      <c r="H5" s="124">
        <v>68007</v>
      </c>
      <c r="I5" s="124">
        <v>81743</v>
      </c>
      <c r="J5" s="166">
        <f>H5/I5*100</f>
        <v>83.19611465201913</v>
      </c>
      <c r="K5" s="124">
        <v>14171</v>
      </c>
      <c r="L5" s="124">
        <v>15689</v>
      </c>
      <c r="M5" s="166">
        <f>K5/L5*100</f>
        <v>90.32443113009114</v>
      </c>
      <c r="N5" s="129"/>
      <c r="O5" s="124"/>
      <c r="P5" s="124"/>
      <c r="Q5" s="121"/>
      <c r="R5" s="124"/>
      <c r="S5" s="124"/>
      <c r="T5" s="121"/>
      <c r="U5" s="124"/>
      <c r="V5" s="124"/>
      <c r="W5" s="121"/>
      <c r="X5" s="124"/>
      <c r="Y5" s="124"/>
    </row>
    <row r="6" spans="1:25" ht="12.75">
      <c r="A6" s="267" t="s">
        <v>415</v>
      </c>
      <c r="B6" s="124">
        <v>397920</v>
      </c>
      <c r="C6" s="124">
        <v>372421</v>
      </c>
      <c r="D6" s="166">
        <f aca="true" t="shared" si="0" ref="D6:D24">B6/C6*100</f>
        <v>106.84682120503408</v>
      </c>
      <c r="E6" s="124">
        <v>228842</v>
      </c>
      <c r="F6" s="124">
        <v>223020</v>
      </c>
      <c r="G6" s="166">
        <f aca="true" t="shared" si="1" ref="G6:G24">E6/F6*100</f>
        <v>102.61052820374854</v>
      </c>
      <c r="H6" s="124">
        <v>865</v>
      </c>
      <c r="I6" s="124">
        <v>776</v>
      </c>
      <c r="J6" s="166">
        <f aca="true" t="shared" si="2" ref="J6:J24">H6/I6*100</f>
        <v>111.46907216494846</v>
      </c>
      <c r="K6" s="124">
        <v>134</v>
      </c>
      <c r="L6" s="124">
        <v>117</v>
      </c>
      <c r="M6" s="166">
        <f aca="true" t="shared" si="3" ref="M6:M24">K6/L6*100</f>
        <v>114.52991452991452</v>
      </c>
      <c r="O6" s="124"/>
      <c r="P6" s="124"/>
      <c r="Q6" s="121"/>
      <c r="R6" s="124"/>
      <c r="S6" s="124"/>
      <c r="T6" s="121"/>
      <c r="U6" s="124"/>
      <c r="V6" s="124"/>
      <c r="W6" s="121"/>
      <c r="X6" s="124"/>
      <c r="Y6" s="124"/>
    </row>
    <row r="7" spans="1:25" ht="12.75">
      <c r="A7" s="76" t="s">
        <v>44</v>
      </c>
      <c r="B7" s="124">
        <v>92352</v>
      </c>
      <c r="C7" s="124">
        <v>91608</v>
      </c>
      <c r="D7" s="166">
        <f t="shared" si="0"/>
        <v>100.81215614356825</v>
      </c>
      <c r="E7" s="124">
        <v>54644</v>
      </c>
      <c r="F7" s="124">
        <v>54703</v>
      </c>
      <c r="G7" s="166">
        <f t="shared" si="1"/>
        <v>99.89214485494396</v>
      </c>
      <c r="H7" s="124">
        <v>4264</v>
      </c>
      <c r="I7" s="124">
        <v>5485</v>
      </c>
      <c r="J7" s="166">
        <f t="shared" si="2"/>
        <v>77.73928896991796</v>
      </c>
      <c r="K7" s="124">
        <v>999</v>
      </c>
      <c r="L7" s="124">
        <v>1029</v>
      </c>
      <c r="M7" s="166">
        <f t="shared" si="3"/>
        <v>97.08454810495627</v>
      </c>
      <c r="O7" s="124"/>
      <c r="P7" s="124"/>
      <c r="Q7" s="121"/>
      <c r="R7" s="124"/>
      <c r="S7" s="124"/>
      <c r="T7" s="121"/>
      <c r="U7" s="124"/>
      <c r="V7" s="124"/>
      <c r="W7" s="121"/>
      <c r="X7" s="124"/>
      <c r="Y7" s="124"/>
    </row>
    <row r="8" spans="1:25" ht="12.75">
      <c r="A8" s="76" t="s">
        <v>43</v>
      </c>
      <c r="B8" s="124">
        <v>320473</v>
      </c>
      <c r="C8" s="124">
        <v>277634</v>
      </c>
      <c r="D8" s="166">
        <f t="shared" si="0"/>
        <v>115.43002658175871</v>
      </c>
      <c r="E8" s="124">
        <v>173313</v>
      </c>
      <c r="F8" s="124">
        <v>146933</v>
      </c>
      <c r="G8" s="166">
        <f t="shared" si="1"/>
        <v>117.95376123811533</v>
      </c>
      <c r="H8" s="124">
        <v>963</v>
      </c>
      <c r="I8" s="124">
        <v>1098</v>
      </c>
      <c r="J8" s="166">
        <f t="shared" si="2"/>
        <v>87.70491803278688</v>
      </c>
      <c r="K8" s="124">
        <v>491</v>
      </c>
      <c r="L8" s="124">
        <v>425</v>
      </c>
      <c r="M8" s="166">
        <f t="shared" si="3"/>
        <v>115.52941176470588</v>
      </c>
      <c r="O8" s="124"/>
      <c r="P8" s="124"/>
      <c r="Q8" s="121"/>
      <c r="R8" s="124"/>
      <c r="S8" s="124"/>
      <c r="T8" s="121"/>
      <c r="U8" s="124"/>
      <c r="V8" s="124"/>
      <c r="W8" s="121"/>
      <c r="X8" s="124"/>
      <c r="Y8" s="124"/>
    </row>
    <row r="9" spans="1:25" ht="12.75">
      <c r="A9" s="76" t="s">
        <v>42</v>
      </c>
      <c r="B9" s="124">
        <v>272011</v>
      </c>
      <c r="C9" s="124">
        <v>267550</v>
      </c>
      <c r="D9" s="166">
        <f t="shared" si="0"/>
        <v>101.66735189684171</v>
      </c>
      <c r="E9" s="124">
        <v>151964</v>
      </c>
      <c r="F9" s="124">
        <v>144729</v>
      </c>
      <c r="G9" s="166">
        <f t="shared" si="1"/>
        <v>104.9989981275349</v>
      </c>
      <c r="H9" s="124">
        <v>19035</v>
      </c>
      <c r="I9" s="124">
        <v>24181</v>
      </c>
      <c r="J9" s="166">
        <f t="shared" si="2"/>
        <v>78.7188288325545</v>
      </c>
      <c r="K9" s="124">
        <v>2165</v>
      </c>
      <c r="L9" s="124">
        <v>2359</v>
      </c>
      <c r="M9" s="166">
        <f t="shared" si="3"/>
        <v>91.77617634590929</v>
      </c>
      <c r="O9" s="124"/>
      <c r="P9" s="124"/>
      <c r="Q9" s="121"/>
      <c r="R9" s="124"/>
      <c r="S9" s="124"/>
      <c r="T9" s="121"/>
      <c r="U9" s="124"/>
      <c r="V9" s="124"/>
      <c r="W9" s="121"/>
      <c r="X9" s="124"/>
      <c r="Y9" s="124"/>
    </row>
    <row r="10" spans="1:25" ht="12.75">
      <c r="A10" s="76" t="s">
        <v>41</v>
      </c>
      <c r="B10" s="124">
        <v>93655</v>
      </c>
      <c r="C10" s="124">
        <v>86510</v>
      </c>
      <c r="D10" s="166">
        <f t="shared" si="0"/>
        <v>108.25916079066005</v>
      </c>
      <c r="E10" s="124">
        <v>49474</v>
      </c>
      <c r="F10" s="124">
        <v>46840</v>
      </c>
      <c r="G10" s="166">
        <f t="shared" si="1"/>
        <v>105.62339880444065</v>
      </c>
      <c r="H10" s="124">
        <v>60</v>
      </c>
      <c r="I10" s="124">
        <v>344</v>
      </c>
      <c r="J10" s="166">
        <f t="shared" si="2"/>
        <v>17.441860465116278</v>
      </c>
      <c r="K10" s="124">
        <v>60</v>
      </c>
      <c r="L10" s="124">
        <v>127</v>
      </c>
      <c r="M10" s="166">
        <f t="shared" si="3"/>
        <v>47.24409448818898</v>
      </c>
      <c r="O10" s="124"/>
      <c r="P10" s="124"/>
      <c r="Q10" s="121"/>
      <c r="R10" s="124"/>
      <c r="S10" s="124"/>
      <c r="T10" s="121"/>
      <c r="U10" s="124"/>
      <c r="V10" s="124"/>
      <c r="W10" s="121"/>
      <c r="X10" s="124"/>
      <c r="Y10" s="124"/>
    </row>
    <row r="11" spans="1:25" ht="12.75">
      <c r="A11" s="76" t="s">
        <v>40</v>
      </c>
      <c r="B11" s="124">
        <v>479599</v>
      </c>
      <c r="C11" s="124">
        <v>426547</v>
      </c>
      <c r="D11" s="166">
        <f t="shared" si="0"/>
        <v>112.43755084433838</v>
      </c>
      <c r="E11" s="124">
        <v>254705</v>
      </c>
      <c r="F11" s="124">
        <v>229350</v>
      </c>
      <c r="G11" s="166">
        <f t="shared" si="1"/>
        <v>111.05515587529975</v>
      </c>
      <c r="H11" s="124">
        <v>1205</v>
      </c>
      <c r="I11" s="124">
        <v>1216</v>
      </c>
      <c r="J11" s="166">
        <f t="shared" si="2"/>
        <v>99.0953947368421</v>
      </c>
      <c r="K11" s="124">
        <v>337</v>
      </c>
      <c r="L11" s="124">
        <v>404</v>
      </c>
      <c r="M11" s="166">
        <f t="shared" si="3"/>
        <v>83.41584158415841</v>
      </c>
      <c r="O11" s="124"/>
      <c r="P11" s="124"/>
      <c r="Q11" s="121"/>
      <c r="R11" s="124"/>
      <c r="S11" s="124"/>
      <c r="T11" s="121"/>
      <c r="U11" s="124"/>
      <c r="V11" s="124"/>
      <c r="W11" s="121"/>
      <c r="X11" s="124"/>
      <c r="Y11" s="124"/>
    </row>
    <row r="12" spans="1:25" ht="12.75">
      <c r="A12" s="76" t="s">
        <v>39</v>
      </c>
      <c r="B12" s="124">
        <v>215483</v>
      </c>
      <c r="C12" s="124">
        <v>199620</v>
      </c>
      <c r="D12" s="166">
        <f t="shared" si="0"/>
        <v>107.94659853722072</v>
      </c>
      <c r="E12" s="124">
        <v>92121</v>
      </c>
      <c r="F12" s="124">
        <v>84853</v>
      </c>
      <c r="G12" s="166">
        <f t="shared" si="1"/>
        <v>108.56540134114292</v>
      </c>
      <c r="H12" s="124">
        <v>1844</v>
      </c>
      <c r="I12" s="124">
        <v>2139</v>
      </c>
      <c r="J12" s="166">
        <f t="shared" si="2"/>
        <v>86.20850864890136</v>
      </c>
      <c r="K12" s="124">
        <v>719</v>
      </c>
      <c r="L12" s="124">
        <v>1027</v>
      </c>
      <c r="M12" s="166">
        <f t="shared" si="3"/>
        <v>70.00973709834469</v>
      </c>
      <c r="O12" s="124"/>
      <c r="P12" s="124"/>
      <c r="Q12" s="121"/>
      <c r="R12" s="124"/>
      <c r="S12" s="124"/>
      <c r="T12" s="121"/>
      <c r="U12" s="124"/>
      <c r="V12" s="121"/>
      <c r="W12" s="121"/>
      <c r="X12" s="124"/>
      <c r="Y12" s="121"/>
    </row>
    <row r="13" spans="1:25" ht="12.75" customHeight="1">
      <c r="A13" s="267" t="s">
        <v>417</v>
      </c>
      <c r="B13" s="124">
        <v>225458</v>
      </c>
      <c r="C13" s="124">
        <v>216306</v>
      </c>
      <c r="D13" s="166">
        <f t="shared" si="0"/>
        <v>104.23104305936958</v>
      </c>
      <c r="E13" s="124">
        <v>119912</v>
      </c>
      <c r="F13" s="124">
        <v>114547</v>
      </c>
      <c r="G13" s="166">
        <f t="shared" si="1"/>
        <v>104.68366696639808</v>
      </c>
      <c r="H13" s="124">
        <v>1889</v>
      </c>
      <c r="I13" s="124">
        <v>2461</v>
      </c>
      <c r="J13" s="166">
        <f t="shared" si="2"/>
        <v>76.75741568468102</v>
      </c>
      <c r="K13" s="124">
        <v>650</v>
      </c>
      <c r="L13" s="124">
        <v>750</v>
      </c>
      <c r="M13" s="166">
        <f t="shared" si="3"/>
        <v>86.66666666666667</v>
      </c>
      <c r="O13" s="124"/>
      <c r="P13" s="124"/>
      <c r="Q13" s="121"/>
      <c r="R13" s="124"/>
      <c r="S13" s="124"/>
      <c r="T13" s="121"/>
      <c r="U13" s="124"/>
      <c r="V13" s="124"/>
      <c r="W13" s="121"/>
      <c r="X13" s="124"/>
      <c r="Y13" s="124"/>
    </row>
    <row r="14" spans="1:25" ht="12.75">
      <c r="A14" s="76" t="s">
        <v>38</v>
      </c>
      <c r="B14" s="124">
        <v>250103</v>
      </c>
      <c r="C14" s="124">
        <v>230779</v>
      </c>
      <c r="D14" s="166">
        <f t="shared" si="0"/>
        <v>108.37337886029492</v>
      </c>
      <c r="E14" s="124">
        <v>142696</v>
      </c>
      <c r="F14" s="124">
        <v>132217</v>
      </c>
      <c r="G14" s="166">
        <f t="shared" si="1"/>
        <v>107.92560714582844</v>
      </c>
      <c r="H14" s="124">
        <v>11728</v>
      </c>
      <c r="I14" s="124">
        <v>12649</v>
      </c>
      <c r="J14" s="166">
        <f t="shared" si="2"/>
        <v>92.71879199936754</v>
      </c>
      <c r="K14" s="124">
        <v>1437</v>
      </c>
      <c r="L14" s="124">
        <v>1308</v>
      </c>
      <c r="M14" s="166">
        <f t="shared" si="3"/>
        <v>109.8623853211009</v>
      </c>
      <c r="O14" s="124"/>
      <c r="P14" s="124"/>
      <c r="Q14" s="121"/>
      <c r="R14" s="124"/>
      <c r="S14" s="124"/>
      <c r="T14" s="121"/>
      <c r="U14" s="124"/>
      <c r="V14" s="124"/>
      <c r="W14" s="121"/>
      <c r="X14" s="124"/>
      <c r="Y14" s="124"/>
    </row>
    <row r="15" spans="1:25" ht="12.75" customHeight="1">
      <c r="A15" s="76" t="s">
        <v>37</v>
      </c>
      <c r="B15" s="124">
        <v>112051</v>
      </c>
      <c r="C15" s="124">
        <v>103176</v>
      </c>
      <c r="D15" s="166">
        <f t="shared" si="0"/>
        <v>108.60180662169496</v>
      </c>
      <c r="E15" s="124">
        <v>70512</v>
      </c>
      <c r="F15" s="124">
        <v>65084</v>
      </c>
      <c r="G15" s="166">
        <f t="shared" si="1"/>
        <v>108.33999139573474</v>
      </c>
      <c r="H15" s="124">
        <v>7018</v>
      </c>
      <c r="I15" s="124">
        <v>8874</v>
      </c>
      <c r="J15" s="166">
        <f t="shared" si="2"/>
        <v>79.08496732026144</v>
      </c>
      <c r="K15" s="124">
        <v>2044</v>
      </c>
      <c r="L15" s="124">
        <v>2628</v>
      </c>
      <c r="M15" s="166">
        <f t="shared" si="3"/>
        <v>77.77777777777779</v>
      </c>
      <c r="O15" s="124"/>
      <c r="P15" s="124"/>
      <c r="Q15" s="121"/>
      <c r="R15" s="124"/>
      <c r="S15" s="124"/>
      <c r="T15" s="121"/>
      <c r="U15" s="124"/>
      <c r="V15" s="124"/>
      <c r="W15" s="121"/>
      <c r="X15" s="124"/>
      <c r="Y15" s="124"/>
    </row>
    <row r="16" spans="1:25" ht="12.75">
      <c r="A16" s="76" t="s">
        <v>36</v>
      </c>
      <c r="B16" s="124">
        <v>154162</v>
      </c>
      <c r="C16" s="124">
        <v>144729</v>
      </c>
      <c r="D16" s="166">
        <f t="shared" si="0"/>
        <v>106.51769859530572</v>
      </c>
      <c r="E16" s="124">
        <v>98573</v>
      </c>
      <c r="F16" s="124">
        <v>93876</v>
      </c>
      <c r="G16" s="166">
        <f t="shared" si="1"/>
        <v>105.0034087519707</v>
      </c>
      <c r="H16" s="124">
        <v>90</v>
      </c>
      <c r="I16" s="124">
        <v>153</v>
      </c>
      <c r="J16" s="166">
        <f t="shared" si="2"/>
        <v>58.82352941176471</v>
      </c>
      <c r="K16" s="124">
        <v>10</v>
      </c>
      <c r="L16" s="124">
        <v>37</v>
      </c>
      <c r="M16" s="166">
        <f t="shared" si="3"/>
        <v>27.027027027027028</v>
      </c>
      <c r="O16" s="124"/>
      <c r="P16" s="124"/>
      <c r="Q16" s="121"/>
      <c r="R16" s="124"/>
      <c r="S16" s="124"/>
      <c r="T16" s="121"/>
      <c r="U16" s="124"/>
      <c r="V16" s="124"/>
      <c r="W16" s="121"/>
      <c r="X16" s="124"/>
      <c r="Y16" s="124"/>
    </row>
    <row r="17" spans="1:25" ht="12.75" customHeight="1">
      <c r="A17" s="76" t="s">
        <v>35</v>
      </c>
      <c r="B17" s="124">
        <v>7804</v>
      </c>
      <c r="C17" s="124">
        <v>8401</v>
      </c>
      <c r="D17" s="166">
        <f t="shared" si="0"/>
        <v>92.8937031305797</v>
      </c>
      <c r="E17" s="124">
        <v>5365</v>
      </c>
      <c r="F17" s="124">
        <v>5489</v>
      </c>
      <c r="G17" s="166">
        <f t="shared" si="1"/>
        <v>97.74093641829113</v>
      </c>
      <c r="H17" s="124">
        <v>40</v>
      </c>
      <c r="I17" s="124">
        <v>38</v>
      </c>
      <c r="J17" s="166">
        <f t="shared" si="2"/>
        <v>105.26315789473684</v>
      </c>
      <c r="K17" s="124">
        <v>36</v>
      </c>
      <c r="L17" s="124">
        <v>35</v>
      </c>
      <c r="M17" s="166">
        <f t="shared" si="3"/>
        <v>102.85714285714285</v>
      </c>
      <c r="O17" s="124"/>
      <c r="P17" s="124"/>
      <c r="Q17" s="121"/>
      <c r="R17" s="124"/>
      <c r="S17" s="124"/>
      <c r="T17" s="121"/>
      <c r="U17" s="124"/>
      <c r="V17" s="124"/>
      <c r="W17" s="121"/>
      <c r="X17" s="124"/>
      <c r="Y17" s="124"/>
    </row>
    <row r="18" spans="1:25" ht="12.75" customHeight="1">
      <c r="A18" s="76" t="s">
        <v>34</v>
      </c>
      <c r="B18" s="124">
        <v>214405</v>
      </c>
      <c r="C18" s="124">
        <v>195943</v>
      </c>
      <c r="D18" s="166">
        <f t="shared" si="0"/>
        <v>109.42212786371547</v>
      </c>
      <c r="E18" s="124">
        <v>120680</v>
      </c>
      <c r="F18" s="124">
        <v>114028</v>
      </c>
      <c r="G18" s="166">
        <f t="shared" si="1"/>
        <v>105.83365489178095</v>
      </c>
      <c r="H18" s="124">
        <v>1509</v>
      </c>
      <c r="I18" s="124">
        <v>1870</v>
      </c>
      <c r="J18" s="166">
        <f t="shared" si="2"/>
        <v>80.69518716577541</v>
      </c>
      <c r="K18" s="124">
        <v>332</v>
      </c>
      <c r="L18" s="124">
        <v>404</v>
      </c>
      <c r="M18" s="166">
        <f t="shared" si="3"/>
        <v>82.17821782178217</v>
      </c>
      <c r="O18" s="124"/>
      <c r="P18" s="124"/>
      <c r="Q18" s="121"/>
      <c r="R18" s="124"/>
      <c r="S18" s="124"/>
      <c r="T18" s="121"/>
      <c r="U18" s="124"/>
      <c r="V18" s="124"/>
      <c r="W18" s="121"/>
      <c r="X18" s="124"/>
      <c r="Y18" s="124"/>
    </row>
    <row r="19" spans="1:25" ht="12.75" customHeight="1">
      <c r="A19" s="76" t="s">
        <v>33</v>
      </c>
      <c r="B19" s="124">
        <v>72581</v>
      </c>
      <c r="C19" s="124">
        <v>70110</v>
      </c>
      <c r="D19" s="166">
        <f t="shared" si="0"/>
        <v>103.52446156040507</v>
      </c>
      <c r="E19" s="124">
        <v>41870</v>
      </c>
      <c r="F19" s="124">
        <v>39213</v>
      </c>
      <c r="G19" s="166">
        <f t="shared" si="1"/>
        <v>106.77581414326882</v>
      </c>
      <c r="H19" s="124">
        <v>5738</v>
      </c>
      <c r="I19" s="124">
        <v>5457</v>
      </c>
      <c r="J19" s="166">
        <f t="shared" si="2"/>
        <v>105.14934945940992</v>
      </c>
      <c r="K19" s="124">
        <v>1811</v>
      </c>
      <c r="L19" s="124">
        <v>1388</v>
      </c>
      <c r="M19" s="166">
        <f t="shared" si="3"/>
        <v>130.47550432276657</v>
      </c>
      <c r="O19" s="124"/>
      <c r="P19" s="124"/>
      <c r="Q19" s="121"/>
      <c r="R19" s="124"/>
      <c r="S19" s="124"/>
      <c r="T19" s="121"/>
      <c r="U19" s="124"/>
      <c r="V19" s="124"/>
      <c r="W19" s="121"/>
      <c r="X19" s="124"/>
      <c r="Y19" s="124"/>
    </row>
    <row r="20" spans="1:25" ht="12.75">
      <c r="A20" s="76" t="s">
        <v>32</v>
      </c>
      <c r="B20" s="124">
        <v>161889</v>
      </c>
      <c r="C20" s="124">
        <v>146845</v>
      </c>
      <c r="D20" s="166">
        <f t="shared" si="0"/>
        <v>110.24481596240933</v>
      </c>
      <c r="E20" s="124">
        <v>95506</v>
      </c>
      <c r="F20" s="124">
        <v>86336</v>
      </c>
      <c r="G20" s="166">
        <f t="shared" si="1"/>
        <v>110.62129355077835</v>
      </c>
      <c r="H20" s="124">
        <v>1560</v>
      </c>
      <c r="I20" s="124">
        <v>1995</v>
      </c>
      <c r="J20" s="166">
        <f t="shared" si="2"/>
        <v>78.19548872180451</v>
      </c>
      <c r="K20" s="124">
        <v>550</v>
      </c>
      <c r="L20" s="124">
        <v>550</v>
      </c>
      <c r="M20" s="166">
        <f t="shared" si="3"/>
        <v>100</v>
      </c>
      <c r="O20" s="124"/>
      <c r="P20" s="124"/>
      <c r="Q20" s="121"/>
      <c r="R20" s="124"/>
      <c r="S20" s="124"/>
      <c r="T20" s="121"/>
      <c r="U20" s="124"/>
      <c r="V20" s="124"/>
      <c r="W20" s="121"/>
      <c r="X20" s="124"/>
      <c r="Y20" s="124"/>
    </row>
    <row r="21" spans="1:25" ht="12.75" customHeight="1">
      <c r="A21" s="267" t="s">
        <v>416</v>
      </c>
      <c r="B21" s="124">
        <v>107305</v>
      </c>
      <c r="C21" s="124">
        <v>102767</v>
      </c>
      <c r="D21" s="166">
        <f t="shared" si="0"/>
        <v>104.41581441513326</v>
      </c>
      <c r="E21" s="124">
        <v>69075</v>
      </c>
      <c r="F21" s="124">
        <v>69304</v>
      </c>
      <c r="G21" s="166">
        <f t="shared" si="1"/>
        <v>99.66957174189079</v>
      </c>
      <c r="H21" s="124">
        <v>209</v>
      </c>
      <c r="I21" s="124">
        <v>86</v>
      </c>
      <c r="J21" s="166" t="s">
        <v>424</v>
      </c>
      <c r="K21" s="124">
        <v>75</v>
      </c>
      <c r="L21" s="124">
        <v>69</v>
      </c>
      <c r="M21" s="166">
        <f t="shared" si="3"/>
        <v>108.69565217391303</v>
      </c>
      <c r="O21" s="124"/>
      <c r="P21" s="124"/>
      <c r="Q21" s="121"/>
      <c r="R21" s="124"/>
      <c r="S21" s="124"/>
      <c r="T21" s="121"/>
      <c r="U21" s="124"/>
      <c r="V21" s="124"/>
      <c r="W21" s="121"/>
      <c r="X21" s="124"/>
      <c r="Y21" s="124"/>
    </row>
    <row r="22" spans="1:25" ht="12.75" customHeight="1">
      <c r="A22" s="76" t="s">
        <v>31</v>
      </c>
      <c r="B22" s="124">
        <v>187974</v>
      </c>
      <c r="C22" s="124">
        <v>182491</v>
      </c>
      <c r="D22" s="166">
        <f t="shared" si="0"/>
        <v>103.0045317303319</v>
      </c>
      <c r="E22" s="124">
        <v>108674</v>
      </c>
      <c r="F22" s="124">
        <v>101821</v>
      </c>
      <c r="G22" s="166">
        <f t="shared" si="1"/>
        <v>106.7304387110714</v>
      </c>
      <c r="H22" s="124">
        <v>9478</v>
      </c>
      <c r="I22" s="124">
        <v>12172</v>
      </c>
      <c r="J22" s="166">
        <f t="shared" si="2"/>
        <v>77.86723627998686</v>
      </c>
      <c r="K22" s="124">
        <v>2023</v>
      </c>
      <c r="L22" s="124">
        <v>2583</v>
      </c>
      <c r="M22" s="166">
        <f t="shared" si="3"/>
        <v>78.31978319783198</v>
      </c>
      <c r="O22" s="124"/>
      <c r="P22" s="124"/>
      <c r="Q22" s="121"/>
      <c r="R22" s="124"/>
      <c r="S22" s="124"/>
      <c r="T22" s="121"/>
      <c r="U22" s="124"/>
      <c r="V22" s="124"/>
      <c r="W22" s="121"/>
      <c r="X22" s="124"/>
      <c r="Y22" s="124"/>
    </row>
    <row r="23" spans="1:25" ht="12.75" customHeight="1">
      <c r="A23" s="76" t="s">
        <v>30</v>
      </c>
      <c r="B23" s="121" t="s">
        <v>0</v>
      </c>
      <c r="C23" s="124">
        <v>9</v>
      </c>
      <c r="D23" s="166" t="s">
        <v>0</v>
      </c>
      <c r="E23" s="121" t="s">
        <v>0</v>
      </c>
      <c r="F23" s="124">
        <v>4</v>
      </c>
      <c r="G23" s="166" t="s">
        <v>0</v>
      </c>
      <c r="H23" s="121" t="s">
        <v>0</v>
      </c>
      <c r="I23" s="121" t="s">
        <v>0</v>
      </c>
      <c r="J23" s="166" t="s">
        <v>0</v>
      </c>
      <c r="K23" s="121" t="s">
        <v>0</v>
      </c>
      <c r="L23" s="121" t="s">
        <v>0</v>
      </c>
      <c r="M23" s="166" t="s">
        <v>0</v>
      </c>
      <c r="O23" s="121"/>
      <c r="P23" s="124"/>
      <c r="Q23" s="121"/>
      <c r="R23" s="121"/>
      <c r="S23" s="124"/>
      <c r="T23" s="121"/>
      <c r="U23" s="121"/>
      <c r="V23" s="121"/>
      <c r="W23" s="121"/>
      <c r="X23" s="121"/>
      <c r="Y23" s="121"/>
    </row>
    <row r="24" spans="1:25" ht="12.75" customHeight="1">
      <c r="A24" s="74" t="s">
        <v>29</v>
      </c>
      <c r="B24" s="124">
        <v>8655</v>
      </c>
      <c r="C24" s="124">
        <v>9077</v>
      </c>
      <c r="D24" s="166">
        <f t="shared" si="0"/>
        <v>95.35088685689105</v>
      </c>
      <c r="E24" s="124">
        <v>3662</v>
      </c>
      <c r="F24" s="124">
        <v>4868</v>
      </c>
      <c r="G24" s="166">
        <f t="shared" si="1"/>
        <v>75.22596548890715</v>
      </c>
      <c r="H24" s="124">
        <v>512</v>
      </c>
      <c r="I24" s="124">
        <v>749</v>
      </c>
      <c r="J24" s="166">
        <f t="shared" si="2"/>
        <v>68.35781041388518</v>
      </c>
      <c r="K24" s="124">
        <v>298</v>
      </c>
      <c r="L24" s="124">
        <v>449</v>
      </c>
      <c r="M24" s="166">
        <f t="shared" si="3"/>
        <v>66.36971046770601</v>
      </c>
      <c r="O24" s="124"/>
      <c r="P24" s="124"/>
      <c r="Q24" s="121"/>
      <c r="R24" s="124"/>
      <c r="S24" s="124"/>
      <c r="T24" s="121"/>
      <c r="U24" s="121"/>
      <c r="V24" s="121"/>
      <c r="W24" s="121"/>
      <c r="X24" s="121"/>
      <c r="Y24" s="121"/>
    </row>
    <row r="25" spans="1:14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88"/>
    </row>
    <row r="27" spans="2:13" ht="12.7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232" t="s">
        <v>51</v>
      </c>
    </row>
    <row r="28" spans="1:13" ht="30" customHeight="1">
      <c r="A28" s="325"/>
      <c r="B28" s="308" t="s">
        <v>163</v>
      </c>
      <c r="C28" s="314"/>
      <c r="D28" s="314"/>
      <c r="E28" s="297" t="s">
        <v>284</v>
      </c>
      <c r="F28" s="298"/>
      <c r="G28" s="299"/>
      <c r="H28" s="308" t="s">
        <v>266</v>
      </c>
      <c r="I28" s="314"/>
      <c r="J28" s="314"/>
      <c r="K28" s="308" t="s">
        <v>285</v>
      </c>
      <c r="L28" s="314"/>
      <c r="M28" s="315"/>
    </row>
    <row r="29" spans="1:13" ht="45">
      <c r="A29" s="336"/>
      <c r="B29" s="219" t="s">
        <v>315</v>
      </c>
      <c r="C29" s="219" t="s">
        <v>228</v>
      </c>
      <c r="D29" s="220" t="s">
        <v>316</v>
      </c>
      <c r="E29" s="219" t="s">
        <v>315</v>
      </c>
      <c r="F29" s="219" t="s">
        <v>228</v>
      </c>
      <c r="G29" s="220" t="s">
        <v>316</v>
      </c>
      <c r="H29" s="219" t="s">
        <v>315</v>
      </c>
      <c r="I29" s="219" t="s">
        <v>228</v>
      </c>
      <c r="J29" s="220" t="s">
        <v>316</v>
      </c>
      <c r="K29" s="219" t="s">
        <v>315</v>
      </c>
      <c r="L29" s="219" t="s">
        <v>228</v>
      </c>
      <c r="M29" s="220" t="s">
        <v>316</v>
      </c>
    </row>
    <row r="30" spans="1:25" ht="12.75">
      <c r="A30" s="75" t="s">
        <v>45</v>
      </c>
      <c r="B30" s="124">
        <v>9588517</v>
      </c>
      <c r="C30" s="124">
        <v>8845864</v>
      </c>
      <c r="D30" s="166">
        <f>B30/C30*100</f>
        <v>108.39548290590947</v>
      </c>
      <c r="E30" s="124">
        <v>5952487</v>
      </c>
      <c r="F30" s="124">
        <v>5468289</v>
      </c>
      <c r="G30" s="166">
        <f>E30/F30*100</f>
        <v>108.85465270763852</v>
      </c>
      <c r="H30" s="282">
        <v>8852225</v>
      </c>
      <c r="I30" s="282">
        <v>8131891</v>
      </c>
      <c r="J30" s="166">
        <f>H30/I30*100</f>
        <v>108.85813644083522</v>
      </c>
      <c r="K30" s="282">
        <v>5516304</v>
      </c>
      <c r="L30" s="282">
        <v>5045240</v>
      </c>
      <c r="M30" s="166">
        <f>K30/L30*100</f>
        <v>109.33680062791859</v>
      </c>
      <c r="O30" s="124"/>
      <c r="P30" s="124"/>
      <c r="Q30" s="121"/>
      <c r="R30" s="124"/>
      <c r="S30" s="124"/>
      <c r="T30" s="121"/>
      <c r="U30" s="124"/>
      <c r="V30" s="124"/>
      <c r="W30" s="121"/>
      <c r="X30" s="124"/>
      <c r="Y30" s="124"/>
    </row>
    <row r="31" spans="1:25" ht="12.75">
      <c r="A31" s="267" t="s">
        <v>415</v>
      </c>
      <c r="B31" s="124">
        <v>650272</v>
      </c>
      <c r="C31" s="124">
        <v>611549</v>
      </c>
      <c r="D31" s="166">
        <f aca="true" t="shared" si="4" ref="D31:D48">B31/C31*100</f>
        <v>106.33195377639404</v>
      </c>
      <c r="E31" s="124">
        <v>454177</v>
      </c>
      <c r="F31" s="124">
        <v>436383</v>
      </c>
      <c r="G31" s="166">
        <f aca="true" t="shared" si="5" ref="G31:G48">E31/F31*100</f>
        <v>104.07761072269084</v>
      </c>
      <c r="H31" s="150">
        <v>583039</v>
      </c>
      <c r="I31" s="150">
        <v>550747</v>
      </c>
      <c r="J31" s="166">
        <f aca="true" t="shared" si="6" ref="J31:J48">H31/I31*100</f>
        <v>105.86330928720446</v>
      </c>
      <c r="K31" s="150">
        <v>412294</v>
      </c>
      <c r="L31" s="150">
        <v>397413</v>
      </c>
      <c r="M31" s="166">
        <f aca="true" t="shared" si="7" ref="M31:M48">K31/L31*100</f>
        <v>103.74446734253786</v>
      </c>
      <c r="O31" s="124"/>
      <c r="P31" s="124"/>
      <c r="Q31" s="121"/>
      <c r="R31" s="124"/>
      <c r="S31" s="124"/>
      <c r="T31" s="121"/>
      <c r="U31" s="124"/>
      <c r="V31" s="124"/>
      <c r="W31" s="121"/>
      <c r="X31" s="124"/>
      <c r="Y31" s="124"/>
    </row>
    <row r="32" spans="1:25" ht="12.75">
      <c r="A32" s="76" t="s">
        <v>44</v>
      </c>
      <c r="B32" s="124">
        <v>101283</v>
      </c>
      <c r="C32" s="124">
        <v>93511</v>
      </c>
      <c r="D32" s="166">
        <f t="shared" si="4"/>
        <v>108.31132166269208</v>
      </c>
      <c r="E32" s="124">
        <v>62669</v>
      </c>
      <c r="F32" s="124">
        <v>61381</v>
      </c>
      <c r="G32" s="166">
        <f t="shared" si="5"/>
        <v>102.09836920219612</v>
      </c>
      <c r="H32" s="150">
        <v>96597</v>
      </c>
      <c r="I32" s="150">
        <v>89643</v>
      </c>
      <c r="J32" s="166">
        <f t="shared" si="6"/>
        <v>107.75743783675244</v>
      </c>
      <c r="K32" s="150">
        <v>59457</v>
      </c>
      <c r="L32" s="150">
        <v>58801</v>
      </c>
      <c r="M32" s="166">
        <f t="shared" si="7"/>
        <v>101.11562728525026</v>
      </c>
      <c r="O32" s="124"/>
      <c r="P32" s="124"/>
      <c r="Q32" s="121"/>
      <c r="R32" s="124"/>
      <c r="S32" s="124"/>
      <c r="T32" s="121"/>
      <c r="U32" s="124"/>
      <c r="V32" s="124"/>
      <c r="W32" s="121"/>
      <c r="X32" s="124"/>
      <c r="Y32" s="124"/>
    </row>
    <row r="33" spans="1:25" ht="12.75">
      <c r="A33" s="76" t="s">
        <v>43</v>
      </c>
      <c r="B33" s="124">
        <v>681309</v>
      </c>
      <c r="C33" s="124">
        <v>588248</v>
      </c>
      <c r="D33" s="166">
        <f t="shared" si="4"/>
        <v>115.820028287389</v>
      </c>
      <c r="E33" s="124">
        <v>428357</v>
      </c>
      <c r="F33" s="124">
        <v>358835</v>
      </c>
      <c r="G33" s="166">
        <f t="shared" si="5"/>
        <v>119.37436426212604</v>
      </c>
      <c r="H33" s="150">
        <v>633870</v>
      </c>
      <c r="I33" s="150">
        <v>543612</v>
      </c>
      <c r="J33" s="166">
        <f t="shared" si="6"/>
        <v>116.60338623871438</v>
      </c>
      <c r="K33" s="150">
        <v>400311</v>
      </c>
      <c r="L33" s="150">
        <v>332942</v>
      </c>
      <c r="M33" s="166">
        <f t="shared" si="7"/>
        <v>120.23445525046404</v>
      </c>
      <c r="O33" s="124"/>
      <c r="P33" s="124"/>
      <c r="Q33" s="121"/>
      <c r="R33" s="124"/>
      <c r="S33" s="124"/>
      <c r="T33" s="121"/>
      <c r="U33" s="124"/>
      <c r="V33" s="124"/>
      <c r="W33" s="121"/>
      <c r="X33" s="124"/>
      <c r="Y33" s="124"/>
    </row>
    <row r="34" spans="1:25" ht="12.75">
      <c r="A34" s="76" t="s">
        <v>42</v>
      </c>
      <c r="B34" s="124">
        <v>1451989</v>
      </c>
      <c r="C34" s="124">
        <v>1337456</v>
      </c>
      <c r="D34" s="166">
        <f t="shared" si="4"/>
        <v>108.56349666830161</v>
      </c>
      <c r="E34" s="124">
        <v>825222</v>
      </c>
      <c r="F34" s="124">
        <v>727738</v>
      </c>
      <c r="G34" s="166">
        <f t="shared" si="5"/>
        <v>113.39548024151549</v>
      </c>
      <c r="H34" s="150">
        <v>1405872</v>
      </c>
      <c r="I34" s="150">
        <v>1292269</v>
      </c>
      <c r="J34" s="166">
        <f t="shared" si="6"/>
        <v>108.7909715392074</v>
      </c>
      <c r="K34" s="150">
        <v>800968</v>
      </c>
      <c r="L34" s="150">
        <v>703893</v>
      </c>
      <c r="M34" s="166">
        <f t="shared" si="7"/>
        <v>113.79115859938939</v>
      </c>
      <c r="O34" s="124"/>
      <c r="P34" s="124"/>
      <c r="Q34" s="121"/>
      <c r="R34" s="124"/>
      <c r="S34" s="124"/>
      <c r="T34" s="121"/>
      <c r="U34" s="124"/>
      <c r="V34" s="124"/>
      <c r="W34" s="121"/>
      <c r="X34" s="124"/>
      <c r="Y34" s="124"/>
    </row>
    <row r="35" spans="1:25" ht="12.75">
      <c r="A35" s="76" t="s">
        <v>41</v>
      </c>
      <c r="B35" s="124">
        <v>271390</v>
      </c>
      <c r="C35" s="124">
        <v>267279</v>
      </c>
      <c r="D35" s="166">
        <f t="shared" si="4"/>
        <v>101.53809315359605</v>
      </c>
      <c r="E35" s="124">
        <v>161272</v>
      </c>
      <c r="F35" s="124">
        <v>159619</v>
      </c>
      <c r="G35" s="166">
        <f t="shared" si="5"/>
        <v>101.03559100107131</v>
      </c>
      <c r="H35" s="150">
        <v>228174</v>
      </c>
      <c r="I35" s="150">
        <v>224984</v>
      </c>
      <c r="J35" s="166">
        <f t="shared" si="6"/>
        <v>101.41787860470077</v>
      </c>
      <c r="K35" s="150">
        <v>136275</v>
      </c>
      <c r="L35" s="150">
        <v>133981</v>
      </c>
      <c r="M35" s="166">
        <f t="shared" si="7"/>
        <v>101.71218307073391</v>
      </c>
      <c r="O35" s="124"/>
      <c r="P35" s="124"/>
      <c r="Q35" s="121"/>
      <c r="R35" s="124"/>
      <c r="S35" s="124"/>
      <c r="T35" s="121"/>
      <c r="U35" s="124"/>
      <c r="V35" s="124"/>
      <c r="W35" s="121"/>
      <c r="X35" s="124"/>
      <c r="Y35" s="124"/>
    </row>
    <row r="36" spans="1:25" ht="12.75">
      <c r="A36" s="76" t="s">
        <v>40</v>
      </c>
      <c r="B36" s="124">
        <v>640546</v>
      </c>
      <c r="C36" s="124">
        <v>594076</v>
      </c>
      <c r="D36" s="166">
        <f t="shared" si="4"/>
        <v>107.82223149900013</v>
      </c>
      <c r="E36" s="124">
        <v>406293</v>
      </c>
      <c r="F36" s="124">
        <v>394527</v>
      </c>
      <c r="G36" s="166">
        <f t="shared" si="5"/>
        <v>102.98230539354721</v>
      </c>
      <c r="H36" s="150">
        <v>570006</v>
      </c>
      <c r="I36" s="150">
        <v>522859</v>
      </c>
      <c r="J36" s="166">
        <f t="shared" si="6"/>
        <v>109.01715376420793</v>
      </c>
      <c r="K36" s="150">
        <v>361555</v>
      </c>
      <c r="L36" s="150">
        <v>348221</v>
      </c>
      <c r="M36" s="166">
        <f t="shared" si="7"/>
        <v>103.82917744765537</v>
      </c>
      <c r="O36" s="124"/>
      <c r="P36" s="124"/>
      <c r="Q36" s="121"/>
      <c r="R36" s="124"/>
      <c r="S36" s="124"/>
      <c r="T36" s="121"/>
      <c r="U36" s="124"/>
      <c r="V36" s="124"/>
      <c r="W36" s="121"/>
      <c r="X36" s="124"/>
      <c r="Y36" s="124"/>
    </row>
    <row r="37" spans="1:25" ht="12.75">
      <c r="A37" s="76" t="s">
        <v>39</v>
      </c>
      <c r="B37" s="124">
        <v>1952905</v>
      </c>
      <c r="C37" s="124">
        <v>1698798</v>
      </c>
      <c r="D37" s="166">
        <f t="shared" si="4"/>
        <v>114.95804680721311</v>
      </c>
      <c r="E37" s="124">
        <v>1038946</v>
      </c>
      <c r="F37" s="124">
        <v>884920</v>
      </c>
      <c r="G37" s="166">
        <f t="shared" si="5"/>
        <v>117.405641187904</v>
      </c>
      <c r="H37" s="150">
        <v>1850771</v>
      </c>
      <c r="I37" s="150">
        <v>1604494</v>
      </c>
      <c r="J37" s="166">
        <f t="shared" si="6"/>
        <v>115.349200433283</v>
      </c>
      <c r="K37" s="150">
        <v>990049</v>
      </c>
      <c r="L37" s="150">
        <v>840676</v>
      </c>
      <c r="M37" s="166">
        <f t="shared" si="7"/>
        <v>117.76820082885678</v>
      </c>
      <c r="O37" s="124"/>
      <c r="P37" s="124"/>
      <c r="Q37" s="121"/>
      <c r="R37" s="124"/>
      <c r="S37" s="124"/>
      <c r="T37" s="121"/>
      <c r="U37" s="124"/>
      <c r="V37" s="124"/>
      <c r="W37" s="121"/>
      <c r="X37" s="124"/>
      <c r="Y37" s="124"/>
    </row>
    <row r="38" spans="1:25" ht="12.75">
      <c r="A38" s="267" t="s">
        <v>417</v>
      </c>
      <c r="B38" s="124">
        <v>758169</v>
      </c>
      <c r="C38" s="124">
        <v>725480</v>
      </c>
      <c r="D38" s="166">
        <f t="shared" si="4"/>
        <v>104.50584440646193</v>
      </c>
      <c r="E38" s="124">
        <v>433884</v>
      </c>
      <c r="F38" s="124">
        <v>419758</v>
      </c>
      <c r="G38" s="166">
        <f t="shared" si="5"/>
        <v>103.36527237122341</v>
      </c>
      <c r="H38" s="150">
        <v>671664</v>
      </c>
      <c r="I38" s="150">
        <v>640685</v>
      </c>
      <c r="J38" s="166">
        <f t="shared" si="6"/>
        <v>104.83529347495259</v>
      </c>
      <c r="K38" s="150">
        <v>392128</v>
      </c>
      <c r="L38" s="150">
        <v>378204</v>
      </c>
      <c r="M38" s="166">
        <f t="shared" si="7"/>
        <v>103.68161098243276</v>
      </c>
      <c r="O38" s="124"/>
      <c r="P38" s="124"/>
      <c r="Q38" s="121"/>
      <c r="R38" s="124"/>
      <c r="S38" s="124"/>
      <c r="T38" s="121"/>
      <c r="U38" s="124"/>
      <c r="V38" s="124"/>
      <c r="W38" s="121"/>
      <c r="X38" s="124"/>
      <c r="Y38" s="124"/>
    </row>
    <row r="39" spans="1:25" ht="12.75">
      <c r="A39" s="76" t="s">
        <v>38</v>
      </c>
      <c r="B39" s="124">
        <v>403583</v>
      </c>
      <c r="C39" s="124">
        <v>374629</v>
      </c>
      <c r="D39" s="166">
        <f t="shared" si="4"/>
        <v>107.72871294000197</v>
      </c>
      <c r="E39" s="124">
        <v>274689</v>
      </c>
      <c r="F39" s="124">
        <v>255833</v>
      </c>
      <c r="G39" s="166">
        <f t="shared" si="5"/>
        <v>107.37043305593883</v>
      </c>
      <c r="H39" s="150">
        <v>326081</v>
      </c>
      <c r="I39" s="150">
        <v>303330</v>
      </c>
      <c r="J39" s="166">
        <f t="shared" si="6"/>
        <v>107.50041209244057</v>
      </c>
      <c r="K39" s="150">
        <v>223888</v>
      </c>
      <c r="L39" s="150">
        <v>208902</v>
      </c>
      <c r="M39" s="166">
        <f t="shared" si="7"/>
        <v>107.17369867210462</v>
      </c>
      <c r="O39" s="124"/>
      <c r="P39" s="124"/>
      <c r="Q39" s="121"/>
      <c r="R39" s="124"/>
      <c r="S39" s="124"/>
      <c r="T39" s="121"/>
      <c r="U39" s="124"/>
      <c r="V39" s="124"/>
      <c r="W39" s="121"/>
      <c r="X39" s="124"/>
      <c r="Y39" s="124"/>
    </row>
    <row r="40" spans="1:25" ht="12.75">
      <c r="A40" s="76" t="s">
        <v>37</v>
      </c>
      <c r="B40" s="124">
        <v>132115</v>
      </c>
      <c r="C40" s="124">
        <v>120081</v>
      </c>
      <c r="D40" s="166">
        <f t="shared" si="4"/>
        <v>110.02156877441061</v>
      </c>
      <c r="E40" s="124">
        <v>86537</v>
      </c>
      <c r="F40" s="124">
        <v>81323</v>
      </c>
      <c r="G40" s="166">
        <f t="shared" si="5"/>
        <v>106.41147030975246</v>
      </c>
      <c r="H40" s="150">
        <v>116684</v>
      </c>
      <c r="I40" s="150">
        <v>104950</v>
      </c>
      <c r="J40" s="166">
        <f t="shared" si="6"/>
        <v>111.18056217246308</v>
      </c>
      <c r="K40" s="150">
        <v>76566</v>
      </c>
      <c r="L40" s="150">
        <v>71088</v>
      </c>
      <c r="M40" s="166">
        <f t="shared" si="7"/>
        <v>107.70594193112761</v>
      </c>
      <c r="O40" s="124"/>
      <c r="P40" s="124"/>
      <c r="Q40" s="121"/>
      <c r="R40" s="124"/>
      <c r="S40" s="124"/>
      <c r="T40" s="121"/>
      <c r="U40" s="124"/>
      <c r="V40" s="124"/>
      <c r="W40" s="121"/>
      <c r="X40" s="124"/>
      <c r="Y40" s="124"/>
    </row>
    <row r="41" spans="1:25" ht="12.75">
      <c r="A41" s="76" t="s">
        <v>36</v>
      </c>
      <c r="B41" s="124">
        <v>354120</v>
      </c>
      <c r="C41" s="124">
        <v>345287</v>
      </c>
      <c r="D41" s="166">
        <f t="shared" si="4"/>
        <v>102.5581617610857</v>
      </c>
      <c r="E41" s="124">
        <v>250193</v>
      </c>
      <c r="F41" s="124">
        <v>233725</v>
      </c>
      <c r="G41" s="166">
        <f t="shared" si="5"/>
        <v>107.04588726066959</v>
      </c>
      <c r="H41" s="150">
        <v>331682</v>
      </c>
      <c r="I41" s="150">
        <v>319377</v>
      </c>
      <c r="J41" s="166">
        <f t="shared" si="6"/>
        <v>103.85281344617803</v>
      </c>
      <c r="K41" s="150">
        <v>236327</v>
      </c>
      <c r="L41" s="150">
        <v>218906</v>
      </c>
      <c r="M41" s="166">
        <f t="shared" si="7"/>
        <v>107.95821037340228</v>
      </c>
      <c r="O41" s="124"/>
      <c r="P41" s="124"/>
      <c r="Q41" s="121"/>
      <c r="R41" s="124"/>
      <c r="S41" s="124"/>
      <c r="T41" s="121"/>
      <c r="U41" s="124"/>
      <c r="V41" s="124"/>
      <c r="W41" s="121"/>
      <c r="X41" s="124"/>
      <c r="Y41" s="124"/>
    </row>
    <row r="42" spans="1:25" ht="12.75">
      <c r="A42" s="76" t="s">
        <v>35</v>
      </c>
      <c r="B42" s="124">
        <v>134445</v>
      </c>
      <c r="C42" s="124">
        <v>148553</v>
      </c>
      <c r="D42" s="166">
        <f t="shared" si="4"/>
        <v>90.5030527825086</v>
      </c>
      <c r="E42" s="124">
        <v>98545</v>
      </c>
      <c r="F42" s="124">
        <v>103260</v>
      </c>
      <c r="G42" s="166">
        <f t="shared" si="5"/>
        <v>95.43385628510556</v>
      </c>
      <c r="H42" s="150">
        <v>108534</v>
      </c>
      <c r="I42" s="150">
        <v>118828</v>
      </c>
      <c r="J42" s="166">
        <f t="shared" si="6"/>
        <v>91.33705860571582</v>
      </c>
      <c r="K42" s="150">
        <v>79603</v>
      </c>
      <c r="L42" s="150">
        <v>83345</v>
      </c>
      <c r="M42" s="166">
        <f t="shared" si="7"/>
        <v>95.51022856800047</v>
      </c>
      <c r="O42" s="124"/>
      <c r="P42" s="124"/>
      <c r="Q42" s="121"/>
      <c r="R42" s="124"/>
      <c r="S42" s="124"/>
      <c r="T42" s="121"/>
      <c r="U42" s="124"/>
      <c r="V42" s="124"/>
      <c r="W42" s="121"/>
      <c r="X42" s="124"/>
      <c r="Y42" s="124"/>
    </row>
    <row r="43" spans="1:25" ht="12.75">
      <c r="A43" s="76" t="s">
        <v>34</v>
      </c>
      <c r="B43" s="124">
        <v>229415</v>
      </c>
      <c r="C43" s="124">
        <v>202804</v>
      </c>
      <c r="D43" s="166">
        <f t="shared" si="4"/>
        <v>113.12153606437742</v>
      </c>
      <c r="E43" s="124">
        <v>143004</v>
      </c>
      <c r="F43" s="124">
        <v>129665</v>
      </c>
      <c r="G43" s="166">
        <f t="shared" si="5"/>
        <v>110.28727875679635</v>
      </c>
      <c r="H43" s="150">
        <v>206446</v>
      </c>
      <c r="I43" s="150">
        <v>181795</v>
      </c>
      <c r="J43" s="166">
        <f t="shared" si="6"/>
        <v>113.55977887180615</v>
      </c>
      <c r="K43" s="150">
        <v>128246</v>
      </c>
      <c r="L43" s="150">
        <v>116297</v>
      </c>
      <c r="M43" s="166">
        <f t="shared" si="7"/>
        <v>110.2745556635167</v>
      </c>
      <c r="O43" s="124"/>
      <c r="P43" s="124"/>
      <c r="Q43" s="121"/>
      <c r="R43" s="124"/>
      <c r="S43" s="124"/>
      <c r="T43" s="121"/>
      <c r="U43" s="124"/>
      <c r="V43" s="124"/>
      <c r="W43" s="121"/>
      <c r="X43" s="124"/>
      <c r="Y43" s="124"/>
    </row>
    <row r="44" spans="1:25" ht="12.75">
      <c r="A44" s="76" t="s">
        <v>33</v>
      </c>
      <c r="B44" s="124">
        <v>48204</v>
      </c>
      <c r="C44" s="124">
        <v>46807</v>
      </c>
      <c r="D44" s="166">
        <f t="shared" si="4"/>
        <v>102.9845963210631</v>
      </c>
      <c r="E44" s="124">
        <v>29418</v>
      </c>
      <c r="F44" s="124">
        <v>28541</v>
      </c>
      <c r="G44" s="166">
        <f t="shared" si="5"/>
        <v>103.07277250271538</v>
      </c>
      <c r="H44" s="150">
        <v>47511</v>
      </c>
      <c r="I44" s="150">
        <v>46293</v>
      </c>
      <c r="J44" s="166">
        <f t="shared" si="6"/>
        <v>102.63106733199403</v>
      </c>
      <c r="K44" s="150">
        <v>28934</v>
      </c>
      <c r="L44" s="150">
        <v>28229</v>
      </c>
      <c r="M44" s="166">
        <f t="shared" si="7"/>
        <v>102.49743171915406</v>
      </c>
      <c r="O44" s="124"/>
      <c r="P44" s="124"/>
      <c r="Q44" s="121"/>
      <c r="R44" s="124"/>
      <c r="S44" s="124"/>
      <c r="T44" s="121"/>
      <c r="U44" s="124"/>
      <c r="V44" s="124"/>
      <c r="W44" s="121"/>
      <c r="X44" s="124"/>
      <c r="Y44" s="124"/>
    </row>
    <row r="45" spans="1:25" ht="12.75">
      <c r="A45" s="76" t="s">
        <v>32</v>
      </c>
      <c r="B45" s="124">
        <v>1316076</v>
      </c>
      <c r="C45" s="124">
        <v>1237485</v>
      </c>
      <c r="D45" s="166">
        <f t="shared" si="4"/>
        <v>106.35086485896798</v>
      </c>
      <c r="E45" s="124">
        <v>939745</v>
      </c>
      <c r="F45" s="124">
        <v>866915</v>
      </c>
      <c r="G45" s="166">
        <f t="shared" si="5"/>
        <v>108.40105431328331</v>
      </c>
      <c r="H45" s="150">
        <v>1278608</v>
      </c>
      <c r="I45" s="150">
        <v>1200564</v>
      </c>
      <c r="J45" s="166">
        <f t="shared" si="6"/>
        <v>106.50061137931839</v>
      </c>
      <c r="K45" s="150">
        <v>914417</v>
      </c>
      <c r="L45" s="150">
        <v>843351</v>
      </c>
      <c r="M45" s="166">
        <f t="shared" si="7"/>
        <v>108.42662189290107</v>
      </c>
      <c r="O45" s="124"/>
      <c r="P45" s="124"/>
      <c r="Q45" s="121"/>
      <c r="R45" s="124"/>
      <c r="S45" s="124"/>
      <c r="T45" s="121"/>
      <c r="U45" s="124"/>
      <c r="V45" s="124"/>
      <c r="W45" s="121"/>
      <c r="X45" s="124"/>
      <c r="Y45" s="124"/>
    </row>
    <row r="46" spans="1:25" ht="12.75">
      <c r="A46" s="267" t="s">
        <v>416</v>
      </c>
      <c r="B46" s="124">
        <v>204913</v>
      </c>
      <c r="C46" s="124">
        <v>215213</v>
      </c>
      <c r="D46" s="166">
        <f t="shared" si="4"/>
        <v>95.21404376129695</v>
      </c>
      <c r="E46" s="124">
        <v>149828</v>
      </c>
      <c r="F46" s="124">
        <v>158750</v>
      </c>
      <c r="G46" s="166">
        <f t="shared" si="5"/>
        <v>94.37984251968504</v>
      </c>
      <c r="H46" s="150">
        <v>173195</v>
      </c>
      <c r="I46" s="150">
        <v>182508</v>
      </c>
      <c r="J46" s="166">
        <f t="shared" si="6"/>
        <v>94.89720998531571</v>
      </c>
      <c r="K46" s="150">
        <v>127553</v>
      </c>
      <c r="L46" s="150">
        <v>135827</v>
      </c>
      <c r="M46" s="166">
        <f t="shared" si="7"/>
        <v>93.90842763220861</v>
      </c>
      <c r="O46" s="124"/>
      <c r="P46" s="124"/>
      <c r="Q46" s="121"/>
      <c r="R46" s="124"/>
      <c r="S46" s="124"/>
      <c r="T46" s="121"/>
      <c r="U46" s="124"/>
      <c r="V46" s="124"/>
      <c r="W46" s="121"/>
      <c r="X46" s="124"/>
      <c r="Y46" s="124"/>
    </row>
    <row r="47" spans="1:25" ht="12.75">
      <c r="A47" s="76" t="s">
        <v>31</v>
      </c>
      <c r="B47" s="124">
        <v>245940</v>
      </c>
      <c r="C47" s="124">
        <v>227735</v>
      </c>
      <c r="D47" s="163">
        <f t="shared" si="4"/>
        <v>107.99394032537819</v>
      </c>
      <c r="E47" s="150">
        <v>161648</v>
      </c>
      <c r="F47" s="150">
        <v>156243</v>
      </c>
      <c r="G47" s="163">
        <f t="shared" si="5"/>
        <v>103.45935497910305</v>
      </c>
      <c r="H47" s="150">
        <v>211658</v>
      </c>
      <c r="I47" s="150">
        <v>194090</v>
      </c>
      <c r="J47" s="163">
        <f t="shared" si="6"/>
        <v>109.05147096707712</v>
      </c>
      <c r="K47" s="150">
        <v>139683</v>
      </c>
      <c r="L47" s="150">
        <v>134301</v>
      </c>
      <c r="M47" s="163">
        <f t="shared" si="7"/>
        <v>104.00741617709473</v>
      </c>
      <c r="O47" s="124"/>
      <c r="P47" s="124"/>
      <c r="Q47" s="121"/>
      <c r="R47" s="124"/>
      <c r="S47" s="124"/>
      <c r="T47" s="121"/>
      <c r="U47" s="124"/>
      <c r="V47" s="124"/>
      <c r="W47" s="121"/>
      <c r="X47" s="124"/>
      <c r="Y47" s="124"/>
    </row>
    <row r="48" spans="1:25" ht="12.75">
      <c r="A48" s="74" t="s">
        <v>29</v>
      </c>
      <c r="B48" s="147">
        <v>11843</v>
      </c>
      <c r="C48" s="147">
        <v>10873</v>
      </c>
      <c r="D48" s="123">
        <f t="shared" si="4"/>
        <v>108.92118090683344</v>
      </c>
      <c r="E48" s="147">
        <v>8060</v>
      </c>
      <c r="F48" s="147">
        <v>10873</v>
      </c>
      <c r="G48" s="123">
        <f t="shared" si="5"/>
        <v>74.12857537018303</v>
      </c>
      <c r="H48" s="147">
        <v>11833</v>
      </c>
      <c r="I48" s="147">
        <v>10863</v>
      </c>
      <c r="J48" s="123">
        <f t="shared" si="6"/>
        <v>108.92939335358555</v>
      </c>
      <c r="K48" s="147">
        <v>8050</v>
      </c>
      <c r="L48" s="147">
        <v>10863</v>
      </c>
      <c r="M48" s="123">
        <f t="shared" si="7"/>
        <v>74.10475927460186</v>
      </c>
      <c r="O48" s="121"/>
      <c r="P48" s="124"/>
      <c r="Q48" s="121"/>
      <c r="R48" s="121"/>
      <c r="S48" s="124"/>
      <c r="T48" s="121"/>
      <c r="U48" s="121"/>
      <c r="V48" s="124"/>
      <c r="W48" s="121"/>
      <c r="X48" s="121"/>
      <c r="Y48" s="124"/>
    </row>
    <row r="51" spans="2:13" ht="12.7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8" t="s">
        <v>51</v>
      </c>
    </row>
    <row r="52" spans="1:13" ht="21.75" customHeight="1">
      <c r="A52" s="325"/>
      <c r="B52" s="308" t="s">
        <v>270</v>
      </c>
      <c r="C52" s="314"/>
      <c r="D52" s="315"/>
      <c r="E52" s="308" t="s">
        <v>286</v>
      </c>
      <c r="F52" s="314"/>
      <c r="G52" s="314"/>
      <c r="H52" s="308" t="s">
        <v>25</v>
      </c>
      <c r="I52" s="314"/>
      <c r="J52" s="314"/>
      <c r="K52" s="308" t="s">
        <v>287</v>
      </c>
      <c r="L52" s="314"/>
      <c r="M52" s="315"/>
    </row>
    <row r="53" spans="1:13" ht="45">
      <c r="A53" s="336"/>
      <c r="B53" s="219" t="s">
        <v>315</v>
      </c>
      <c r="C53" s="219" t="s">
        <v>228</v>
      </c>
      <c r="D53" s="220" t="s">
        <v>316</v>
      </c>
      <c r="E53" s="219" t="s">
        <v>315</v>
      </c>
      <c r="F53" s="219" t="s">
        <v>228</v>
      </c>
      <c r="G53" s="220" t="s">
        <v>316</v>
      </c>
      <c r="H53" s="219" t="s">
        <v>315</v>
      </c>
      <c r="I53" s="219" t="s">
        <v>228</v>
      </c>
      <c r="J53" s="220" t="s">
        <v>316</v>
      </c>
      <c r="K53" s="219" t="s">
        <v>315</v>
      </c>
      <c r="L53" s="219" t="s">
        <v>228</v>
      </c>
      <c r="M53" s="220" t="s">
        <v>316</v>
      </c>
    </row>
    <row r="54" spans="1:25" ht="12.75">
      <c r="A54" s="75" t="s">
        <v>45</v>
      </c>
      <c r="B54" s="282">
        <v>736292</v>
      </c>
      <c r="C54" s="282">
        <v>713973</v>
      </c>
      <c r="D54" s="163">
        <f aca="true" t="shared" si="8" ref="D54:D72">B54/C54*100</f>
        <v>103.12602857531029</v>
      </c>
      <c r="E54" s="282">
        <v>436183</v>
      </c>
      <c r="F54" s="282">
        <v>423049</v>
      </c>
      <c r="G54" s="163">
        <f aca="true" t="shared" si="9" ref="G54:G72">E54/F54*100</f>
        <v>103.10460490392366</v>
      </c>
      <c r="H54" s="282">
        <v>1925095</v>
      </c>
      <c r="I54" s="282">
        <v>1719175</v>
      </c>
      <c r="J54" s="163">
        <f aca="true" t="shared" si="10" ref="J54:J71">H54/I54*100</f>
        <v>111.97783820727965</v>
      </c>
      <c r="K54" s="124">
        <v>1018626</v>
      </c>
      <c r="L54" s="282">
        <v>896261</v>
      </c>
      <c r="M54" s="163">
        <f aca="true" t="shared" si="11" ref="M54:M72">K54/L54*100</f>
        <v>113.65283103917274</v>
      </c>
      <c r="O54" s="124"/>
      <c r="P54" s="124"/>
      <c r="Q54" s="121"/>
      <c r="R54" s="124"/>
      <c r="S54" s="124"/>
      <c r="T54" s="121"/>
      <c r="U54" s="124"/>
      <c r="V54" s="124"/>
      <c r="W54" s="121"/>
      <c r="X54" s="124"/>
      <c r="Y54" s="124"/>
    </row>
    <row r="55" spans="1:25" ht="12.75">
      <c r="A55" s="267" t="s">
        <v>415</v>
      </c>
      <c r="B55" s="150">
        <v>67233</v>
      </c>
      <c r="C55" s="150">
        <v>60802</v>
      </c>
      <c r="D55" s="163">
        <f t="shared" si="8"/>
        <v>110.57695470543732</v>
      </c>
      <c r="E55" s="150">
        <v>41883</v>
      </c>
      <c r="F55" s="150">
        <v>38970</v>
      </c>
      <c r="G55" s="163">
        <f t="shared" si="9"/>
        <v>107.47498075442647</v>
      </c>
      <c r="H55" s="150">
        <v>222583</v>
      </c>
      <c r="I55" s="150">
        <v>199082</v>
      </c>
      <c r="J55" s="163">
        <f t="shared" si="10"/>
        <v>111.80468349725238</v>
      </c>
      <c r="K55" s="124">
        <v>115803</v>
      </c>
      <c r="L55" s="150">
        <v>104677</v>
      </c>
      <c r="M55" s="163">
        <f t="shared" si="11"/>
        <v>110.62888695702016</v>
      </c>
      <c r="O55" s="124"/>
      <c r="P55" s="124"/>
      <c r="Q55" s="121"/>
      <c r="R55" s="124"/>
      <c r="S55" s="124"/>
      <c r="T55" s="121"/>
      <c r="U55" s="124"/>
      <c r="V55" s="124"/>
      <c r="W55" s="121"/>
      <c r="X55" s="124"/>
      <c r="Y55" s="124"/>
    </row>
    <row r="56" spans="1:25" ht="12.75">
      <c r="A56" s="76" t="s">
        <v>44</v>
      </c>
      <c r="B56" s="150">
        <v>4686</v>
      </c>
      <c r="C56" s="150">
        <v>3868</v>
      </c>
      <c r="D56" s="163">
        <f t="shared" si="8"/>
        <v>121.14788004136506</v>
      </c>
      <c r="E56" s="150">
        <v>3212</v>
      </c>
      <c r="F56" s="150">
        <v>2580</v>
      </c>
      <c r="G56" s="163">
        <f t="shared" si="9"/>
        <v>124.49612403100775</v>
      </c>
      <c r="H56" s="150">
        <v>69563</v>
      </c>
      <c r="I56" s="150">
        <v>63754</v>
      </c>
      <c r="J56" s="163">
        <f t="shared" si="10"/>
        <v>109.11158515544123</v>
      </c>
      <c r="K56" s="124">
        <v>36890</v>
      </c>
      <c r="L56" s="150">
        <v>33514</v>
      </c>
      <c r="M56" s="163">
        <f t="shared" si="11"/>
        <v>110.07340216029122</v>
      </c>
      <c r="O56" s="124"/>
      <c r="P56" s="124"/>
      <c r="Q56" s="121"/>
      <c r="R56" s="124"/>
      <c r="S56" s="124"/>
      <c r="T56" s="121"/>
      <c r="U56" s="124"/>
      <c r="V56" s="124"/>
      <c r="W56" s="121"/>
      <c r="X56" s="124"/>
      <c r="Y56" s="124"/>
    </row>
    <row r="57" spans="1:25" ht="12.75">
      <c r="A57" s="76" t="s">
        <v>43</v>
      </c>
      <c r="B57" s="150">
        <v>47439</v>
      </c>
      <c r="C57" s="150">
        <v>44636</v>
      </c>
      <c r="D57" s="163">
        <f t="shared" si="8"/>
        <v>106.27968455954834</v>
      </c>
      <c r="E57" s="150">
        <v>28046</v>
      </c>
      <c r="F57" s="150">
        <v>25893</v>
      </c>
      <c r="G57" s="163">
        <f t="shared" si="9"/>
        <v>108.3149886069594</v>
      </c>
      <c r="H57" s="150">
        <v>193470</v>
      </c>
      <c r="I57" s="150">
        <v>153570</v>
      </c>
      <c r="J57" s="163">
        <f t="shared" si="10"/>
        <v>125.98163703848408</v>
      </c>
      <c r="K57" s="124">
        <v>103803</v>
      </c>
      <c r="L57" s="150">
        <v>80874</v>
      </c>
      <c r="M57" s="163">
        <f t="shared" si="11"/>
        <v>128.3515097559166</v>
      </c>
      <c r="O57" s="124"/>
      <c r="P57" s="124"/>
      <c r="Q57" s="121"/>
      <c r="R57" s="124"/>
      <c r="S57" s="124"/>
      <c r="T57" s="121"/>
      <c r="U57" s="124"/>
      <c r="V57" s="124"/>
      <c r="W57" s="121"/>
      <c r="X57" s="124"/>
      <c r="Y57" s="124"/>
    </row>
    <row r="58" spans="1:25" ht="12.75">
      <c r="A58" s="76" t="s">
        <v>42</v>
      </c>
      <c r="B58" s="150">
        <v>46117</v>
      </c>
      <c r="C58" s="150">
        <v>45187</v>
      </c>
      <c r="D58" s="163">
        <f t="shared" si="8"/>
        <v>102.05811405935334</v>
      </c>
      <c r="E58" s="150">
        <v>24254</v>
      </c>
      <c r="F58" s="150">
        <v>23845</v>
      </c>
      <c r="G58" s="163">
        <f t="shared" si="9"/>
        <v>101.71524428601384</v>
      </c>
      <c r="H58" s="150">
        <v>109607</v>
      </c>
      <c r="I58" s="150">
        <v>107323</v>
      </c>
      <c r="J58" s="163">
        <f t="shared" si="10"/>
        <v>102.12815519506537</v>
      </c>
      <c r="K58" s="124">
        <v>55109</v>
      </c>
      <c r="L58" s="150">
        <v>49831</v>
      </c>
      <c r="M58" s="163">
        <f t="shared" si="11"/>
        <v>110.59180028496318</v>
      </c>
      <c r="O58" s="124"/>
      <c r="P58" s="124"/>
      <c r="Q58" s="121"/>
      <c r="R58" s="124"/>
      <c r="S58" s="124"/>
      <c r="T58" s="121"/>
      <c r="U58" s="124"/>
      <c r="V58" s="124"/>
      <c r="W58" s="121"/>
      <c r="X58" s="124"/>
      <c r="Y58" s="124"/>
    </row>
    <row r="59" spans="1:25" ht="12.75">
      <c r="A59" s="76" t="s">
        <v>41</v>
      </c>
      <c r="B59" s="150">
        <v>43216</v>
      </c>
      <c r="C59" s="150">
        <v>42295</v>
      </c>
      <c r="D59" s="163">
        <f t="shared" si="8"/>
        <v>102.17756235961697</v>
      </c>
      <c r="E59" s="150">
        <v>24997</v>
      </c>
      <c r="F59" s="150">
        <v>25638</v>
      </c>
      <c r="G59" s="163">
        <f t="shared" si="9"/>
        <v>97.49980497698728</v>
      </c>
      <c r="H59" s="150">
        <v>62469</v>
      </c>
      <c r="I59" s="150">
        <v>56360</v>
      </c>
      <c r="J59" s="163">
        <f t="shared" si="10"/>
        <v>110.83924769339957</v>
      </c>
      <c r="K59" s="124">
        <v>33403</v>
      </c>
      <c r="L59" s="150">
        <v>29782</v>
      </c>
      <c r="M59" s="163">
        <f t="shared" si="11"/>
        <v>112.15835068161977</v>
      </c>
      <c r="O59" s="124"/>
      <c r="P59" s="124"/>
      <c r="Q59" s="121"/>
      <c r="R59" s="124"/>
      <c r="S59" s="124"/>
      <c r="T59" s="121"/>
      <c r="U59" s="124"/>
      <c r="V59" s="124"/>
      <c r="W59" s="121"/>
      <c r="X59" s="124"/>
      <c r="Y59" s="124"/>
    </row>
    <row r="60" spans="1:25" ht="12.75">
      <c r="A60" s="76" t="s">
        <v>40</v>
      </c>
      <c r="B60" s="150">
        <v>70540</v>
      </c>
      <c r="C60" s="150">
        <v>71217</v>
      </c>
      <c r="D60" s="163">
        <f t="shared" si="8"/>
        <v>99.04938427622618</v>
      </c>
      <c r="E60" s="150">
        <v>44738</v>
      </c>
      <c r="F60" s="150">
        <v>46306</v>
      </c>
      <c r="G60" s="163">
        <f t="shared" si="9"/>
        <v>96.61382974128622</v>
      </c>
      <c r="H60" s="150">
        <v>202915</v>
      </c>
      <c r="I60" s="150">
        <v>181036</v>
      </c>
      <c r="J60" s="163">
        <f t="shared" si="10"/>
        <v>112.08544156963256</v>
      </c>
      <c r="K60" s="124">
        <v>104957</v>
      </c>
      <c r="L60" s="150">
        <v>90890</v>
      </c>
      <c r="M60" s="163">
        <f t="shared" si="11"/>
        <v>115.4769501595335</v>
      </c>
      <c r="O60" s="124"/>
      <c r="P60" s="124"/>
      <c r="Q60" s="121"/>
      <c r="R60" s="124"/>
      <c r="S60" s="124"/>
      <c r="T60" s="121"/>
      <c r="U60" s="124"/>
      <c r="V60" s="124"/>
      <c r="W60" s="121"/>
      <c r="X60" s="124"/>
      <c r="Y60" s="124"/>
    </row>
    <row r="61" spans="1:25" ht="12.75">
      <c r="A61" s="76" t="s">
        <v>39</v>
      </c>
      <c r="B61" s="150">
        <v>102134</v>
      </c>
      <c r="C61" s="150">
        <v>94304</v>
      </c>
      <c r="D61" s="163">
        <f t="shared" si="8"/>
        <v>108.30293518832713</v>
      </c>
      <c r="E61" s="150">
        <v>48897</v>
      </c>
      <c r="F61" s="150">
        <v>44244</v>
      </c>
      <c r="G61" s="163">
        <f t="shared" si="9"/>
        <v>110.51668022782751</v>
      </c>
      <c r="H61" s="150">
        <v>86562</v>
      </c>
      <c r="I61" s="150">
        <v>81387</v>
      </c>
      <c r="J61" s="163">
        <f t="shared" si="10"/>
        <v>106.35850934424415</v>
      </c>
      <c r="K61" s="124">
        <v>38882</v>
      </c>
      <c r="L61" s="150">
        <v>35316</v>
      </c>
      <c r="M61" s="163">
        <f t="shared" si="11"/>
        <v>110.0974062747763</v>
      </c>
      <c r="O61" s="124"/>
      <c r="P61" s="124"/>
      <c r="Q61" s="121"/>
      <c r="R61" s="124"/>
      <c r="S61" s="124"/>
      <c r="T61" s="121"/>
      <c r="U61" s="124"/>
      <c r="V61" s="124"/>
      <c r="W61" s="121"/>
      <c r="X61" s="124"/>
      <c r="Y61" s="124"/>
    </row>
    <row r="62" spans="1:25" ht="12.75">
      <c r="A62" s="267" t="s">
        <v>417</v>
      </c>
      <c r="B62" s="150">
        <v>86505</v>
      </c>
      <c r="C62" s="150">
        <v>84795</v>
      </c>
      <c r="D62" s="163">
        <f t="shared" si="8"/>
        <v>102.01662833893508</v>
      </c>
      <c r="E62" s="150">
        <v>41756</v>
      </c>
      <c r="F62" s="150">
        <v>41554</v>
      </c>
      <c r="G62" s="163">
        <f t="shared" si="9"/>
        <v>100.48611445348222</v>
      </c>
      <c r="H62" s="150">
        <v>98395</v>
      </c>
      <c r="I62" s="150">
        <v>91195</v>
      </c>
      <c r="J62" s="163">
        <f t="shared" si="10"/>
        <v>107.8951696913208</v>
      </c>
      <c r="K62" s="124">
        <v>43761</v>
      </c>
      <c r="L62" s="150">
        <v>40630</v>
      </c>
      <c r="M62" s="163">
        <f t="shared" si="11"/>
        <v>107.70612847649521</v>
      </c>
      <c r="O62" s="124"/>
      <c r="P62" s="124"/>
      <c r="Q62" s="121"/>
      <c r="R62" s="124"/>
      <c r="S62" s="124"/>
      <c r="T62" s="121"/>
      <c r="U62" s="124"/>
      <c r="V62" s="124"/>
      <c r="W62" s="121"/>
      <c r="X62" s="124"/>
      <c r="Y62" s="124"/>
    </row>
    <row r="63" spans="1:25" ht="12.75">
      <c r="A63" s="76" t="s">
        <v>38</v>
      </c>
      <c r="B63" s="150">
        <v>77502</v>
      </c>
      <c r="C63" s="150">
        <v>71299</v>
      </c>
      <c r="D63" s="163">
        <f t="shared" si="8"/>
        <v>108.69998176692522</v>
      </c>
      <c r="E63" s="150">
        <v>50801</v>
      </c>
      <c r="F63" s="150">
        <v>46931</v>
      </c>
      <c r="G63" s="163">
        <f t="shared" si="9"/>
        <v>108.24614860113783</v>
      </c>
      <c r="H63" s="150">
        <v>189949</v>
      </c>
      <c r="I63" s="150">
        <v>167091</v>
      </c>
      <c r="J63" s="163">
        <f t="shared" si="10"/>
        <v>113.67997079435756</v>
      </c>
      <c r="K63" s="124">
        <v>104673</v>
      </c>
      <c r="L63" s="150">
        <v>91330</v>
      </c>
      <c r="M63" s="163">
        <f t="shared" si="11"/>
        <v>114.60965728676229</v>
      </c>
      <c r="O63" s="124"/>
      <c r="P63" s="124"/>
      <c r="Q63" s="121"/>
      <c r="R63" s="124"/>
      <c r="S63" s="124"/>
      <c r="T63" s="121"/>
      <c r="U63" s="124"/>
      <c r="V63" s="124"/>
      <c r="W63" s="121"/>
      <c r="X63" s="124"/>
      <c r="Y63" s="124"/>
    </row>
    <row r="64" spans="1:25" ht="12.75">
      <c r="A64" s="76" t="s">
        <v>37</v>
      </c>
      <c r="B64" s="150">
        <v>15431</v>
      </c>
      <c r="C64" s="150">
        <v>15131</v>
      </c>
      <c r="D64" s="163">
        <f t="shared" si="8"/>
        <v>101.98268455488733</v>
      </c>
      <c r="E64" s="150">
        <v>9971</v>
      </c>
      <c r="F64" s="150">
        <v>10235</v>
      </c>
      <c r="G64" s="163">
        <f t="shared" si="9"/>
        <v>97.42061553492917</v>
      </c>
      <c r="H64" s="150">
        <v>57984</v>
      </c>
      <c r="I64" s="150">
        <v>51341</v>
      </c>
      <c r="J64" s="163">
        <f t="shared" si="10"/>
        <v>112.93897664634503</v>
      </c>
      <c r="K64" s="124">
        <v>31872</v>
      </c>
      <c r="L64" s="150">
        <v>28271</v>
      </c>
      <c r="M64" s="163">
        <f t="shared" si="11"/>
        <v>112.73743411976938</v>
      </c>
      <c r="O64" s="124"/>
      <c r="P64" s="124"/>
      <c r="Q64" s="121"/>
      <c r="R64" s="124"/>
      <c r="S64" s="124"/>
      <c r="T64" s="121"/>
      <c r="U64" s="124"/>
      <c r="V64" s="124"/>
      <c r="W64" s="121"/>
      <c r="X64" s="124"/>
      <c r="Y64" s="124"/>
    </row>
    <row r="65" spans="1:25" ht="12.75">
      <c r="A65" s="76" t="s">
        <v>36</v>
      </c>
      <c r="B65" s="150">
        <v>22438</v>
      </c>
      <c r="C65" s="150">
        <v>25910</v>
      </c>
      <c r="D65" s="163">
        <f t="shared" si="8"/>
        <v>86.59976842917793</v>
      </c>
      <c r="E65" s="150">
        <v>13866</v>
      </c>
      <c r="F65" s="150">
        <v>14819</v>
      </c>
      <c r="G65" s="163">
        <f t="shared" si="9"/>
        <v>93.56906673864633</v>
      </c>
      <c r="H65" s="150">
        <v>105581</v>
      </c>
      <c r="I65" s="150">
        <v>92395</v>
      </c>
      <c r="J65" s="163">
        <f t="shared" si="10"/>
        <v>114.2713350289518</v>
      </c>
      <c r="K65" s="124">
        <v>61019</v>
      </c>
      <c r="L65" s="150">
        <v>52418</v>
      </c>
      <c r="M65" s="163">
        <f t="shared" si="11"/>
        <v>116.40848563470563</v>
      </c>
      <c r="O65" s="124"/>
      <c r="P65" s="124"/>
      <c r="Q65" s="121"/>
      <c r="R65" s="124"/>
      <c r="S65" s="124"/>
      <c r="T65" s="121"/>
      <c r="U65" s="124"/>
      <c r="V65" s="124"/>
      <c r="W65" s="121"/>
      <c r="X65" s="124"/>
      <c r="Y65" s="124"/>
    </row>
    <row r="66" spans="1:25" ht="12.75">
      <c r="A66" s="76" t="s">
        <v>35</v>
      </c>
      <c r="B66" s="150">
        <v>25911</v>
      </c>
      <c r="C66" s="150">
        <v>29725</v>
      </c>
      <c r="D66" s="163">
        <f t="shared" si="8"/>
        <v>87.1690496215307</v>
      </c>
      <c r="E66" s="150">
        <v>18942</v>
      </c>
      <c r="F66" s="150">
        <v>19915</v>
      </c>
      <c r="G66" s="163">
        <f t="shared" si="9"/>
        <v>95.11423550087873</v>
      </c>
      <c r="H66" s="150">
        <v>57310</v>
      </c>
      <c r="I66" s="150">
        <v>50741</v>
      </c>
      <c r="J66" s="163">
        <f t="shared" si="10"/>
        <v>112.94613823141049</v>
      </c>
      <c r="K66" s="124">
        <v>40383</v>
      </c>
      <c r="L66" s="150">
        <v>34211</v>
      </c>
      <c r="M66" s="163">
        <f t="shared" si="11"/>
        <v>118.04098097103271</v>
      </c>
      <c r="O66" s="124"/>
      <c r="P66" s="124"/>
      <c r="Q66" s="121"/>
      <c r="R66" s="124"/>
      <c r="S66" s="124"/>
      <c r="T66" s="121"/>
      <c r="U66" s="124"/>
      <c r="V66" s="124"/>
      <c r="W66" s="121"/>
      <c r="X66" s="124"/>
      <c r="Y66" s="124"/>
    </row>
    <row r="67" spans="1:25" ht="12.75">
      <c r="A67" s="76" t="s">
        <v>34</v>
      </c>
      <c r="B67" s="150">
        <v>22969</v>
      </c>
      <c r="C67" s="150">
        <v>21009</v>
      </c>
      <c r="D67" s="163">
        <f t="shared" si="8"/>
        <v>109.32933504688467</v>
      </c>
      <c r="E67" s="150">
        <v>14758</v>
      </c>
      <c r="F67" s="150">
        <v>13368</v>
      </c>
      <c r="G67" s="163">
        <f t="shared" si="9"/>
        <v>110.39796529024537</v>
      </c>
      <c r="H67" s="150">
        <v>133607</v>
      </c>
      <c r="I67" s="150">
        <v>120593</v>
      </c>
      <c r="J67" s="163">
        <f t="shared" si="10"/>
        <v>110.79167115835911</v>
      </c>
      <c r="K67" s="124">
        <v>62672</v>
      </c>
      <c r="L67" s="150">
        <v>56795</v>
      </c>
      <c r="M67" s="163">
        <f t="shared" si="11"/>
        <v>110.3477418786865</v>
      </c>
      <c r="O67" s="124"/>
      <c r="P67" s="124"/>
      <c r="Q67" s="121"/>
      <c r="R67" s="124"/>
      <c r="S67" s="124"/>
      <c r="T67" s="121"/>
      <c r="U67" s="124"/>
      <c r="V67" s="124"/>
      <c r="W67" s="121"/>
      <c r="X67" s="124"/>
      <c r="Y67" s="124"/>
    </row>
    <row r="68" spans="1:25" ht="12.75">
      <c r="A68" s="76" t="s">
        <v>33</v>
      </c>
      <c r="B68" s="150">
        <v>693</v>
      </c>
      <c r="C68" s="150">
        <v>514</v>
      </c>
      <c r="D68" s="163">
        <f t="shared" si="8"/>
        <v>134.82490272373542</v>
      </c>
      <c r="E68" s="150">
        <v>484</v>
      </c>
      <c r="F68" s="150">
        <v>312</v>
      </c>
      <c r="G68" s="163">
        <f t="shared" si="9"/>
        <v>155.12820512820514</v>
      </c>
      <c r="H68" s="150">
        <v>38519</v>
      </c>
      <c r="I68" s="150">
        <v>35060</v>
      </c>
      <c r="J68" s="163">
        <f t="shared" si="10"/>
        <v>109.8659440958357</v>
      </c>
      <c r="K68" s="124">
        <v>19241</v>
      </c>
      <c r="L68" s="150">
        <v>17683</v>
      </c>
      <c r="M68" s="163">
        <f t="shared" si="11"/>
        <v>108.81072216252899</v>
      </c>
      <c r="O68" s="124"/>
      <c r="P68" s="124"/>
      <c r="Q68" s="121"/>
      <c r="R68" s="124"/>
      <c r="S68" s="124"/>
      <c r="T68" s="121"/>
      <c r="U68" s="124"/>
      <c r="V68" s="124"/>
      <c r="W68" s="121"/>
      <c r="X68" s="124"/>
      <c r="Y68" s="124"/>
    </row>
    <row r="69" spans="1:25" ht="12.75">
      <c r="A69" s="76" t="s">
        <v>32</v>
      </c>
      <c r="B69" s="150">
        <v>37468</v>
      </c>
      <c r="C69" s="150">
        <v>36921</v>
      </c>
      <c r="D69" s="163">
        <f t="shared" si="8"/>
        <v>101.48154167005228</v>
      </c>
      <c r="E69" s="150">
        <v>25328</v>
      </c>
      <c r="F69" s="150">
        <v>23564</v>
      </c>
      <c r="G69" s="163">
        <f t="shared" si="9"/>
        <v>107.48599558648786</v>
      </c>
      <c r="H69" s="150">
        <v>63306</v>
      </c>
      <c r="I69" s="150">
        <v>57195</v>
      </c>
      <c r="J69" s="163">
        <f t="shared" si="10"/>
        <v>110.68450039339103</v>
      </c>
      <c r="K69" s="124">
        <v>37752</v>
      </c>
      <c r="L69" s="150">
        <v>33418</v>
      </c>
      <c r="M69" s="163">
        <f t="shared" si="11"/>
        <v>112.96905859117841</v>
      </c>
      <c r="O69" s="124"/>
      <c r="P69" s="124"/>
      <c r="Q69" s="121"/>
      <c r="R69" s="124"/>
      <c r="S69" s="124"/>
      <c r="T69" s="121"/>
      <c r="U69" s="124"/>
      <c r="V69" s="124"/>
      <c r="W69" s="121"/>
      <c r="X69" s="124"/>
      <c r="Y69" s="124"/>
    </row>
    <row r="70" spans="1:25" ht="12.75">
      <c r="A70" s="267" t="s">
        <v>416</v>
      </c>
      <c r="B70" s="150">
        <v>31718</v>
      </c>
      <c r="C70" s="150">
        <v>32705</v>
      </c>
      <c r="D70" s="163">
        <f t="shared" si="8"/>
        <v>96.9821128267849</v>
      </c>
      <c r="E70" s="150">
        <v>22275</v>
      </c>
      <c r="F70" s="150">
        <v>22923</v>
      </c>
      <c r="G70" s="163">
        <f t="shared" si="9"/>
        <v>97.1731448763251</v>
      </c>
      <c r="H70" s="150">
        <v>122844</v>
      </c>
      <c r="I70" s="150">
        <v>108631</v>
      </c>
      <c r="J70" s="163">
        <f t="shared" si="10"/>
        <v>113.08374220986643</v>
      </c>
      <c r="K70" s="124">
        <v>70875</v>
      </c>
      <c r="L70" s="150">
        <v>63440</v>
      </c>
      <c r="M70" s="163">
        <f t="shared" si="11"/>
        <v>111.71973518284994</v>
      </c>
      <c r="O70" s="124"/>
      <c r="P70" s="124"/>
      <c r="Q70" s="121"/>
      <c r="R70" s="124"/>
      <c r="S70" s="124"/>
      <c r="T70" s="121"/>
      <c r="U70" s="124"/>
      <c r="V70" s="124"/>
      <c r="W70" s="121"/>
      <c r="X70" s="124"/>
      <c r="Y70" s="124"/>
    </row>
    <row r="71" spans="1:25" ht="12.75">
      <c r="A71" s="76" t="s">
        <v>31</v>
      </c>
      <c r="B71" s="150">
        <v>34282</v>
      </c>
      <c r="C71" s="150">
        <v>33645</v>
      </c>
      <c r="D71" s="163">
        <f t="shared" si="8"/>
        <v>101.89329766681527</v>
      </c>
      <c r="E71" s="150">
        <v>21965</v>
      </c>
      <c r="F71" s="150">
        <v>21942</v>
      </c>
      <c r="G71" s="163">
        <f t="shared" si="9"/>
        <v>100.104821802935</v>
      </c>
      <c r="H71" s="150">
        <v>108110</v>
      </c>
      <c r="I71" s="150">
        <v>101753</v>
      </c>
      <c r="J71" s="163">
        <f t="shared" si="10"/>
        <v>106.24748164673277</v>
      </c>
      <c r="K71" s="124">
        <v>56408</v>
      </c>
      <c r="L71" s="150">
        <v>52513</v>
      </c>
      <c r="M71" s="163">
        <f t="shared" si="11"/>
        <v>107.41721097632968</v>
      </c>
      <c r="O71" s="124"/>
      <c r="P71" s="124"/>
      <c r="Q71" s="121"/>
      <c r="R71" s="124"/>
      <c r="S71" s="124"/>
      <c r="T71" s="121"/>
      <c r="U71" s="124"/>
      <c r="V71" s="124"/>
      <c r="W71" s="121"/>
      <c r="X71" s="124"/>
      <c r="Y71" s="124"/>
    </row>
    <row r="72" spans="1:25" ht="12.75">
      <c r="A72" s="74" t="s">
        <v>29</v>
      </c>
      <c r="B72" s="147">
        <v>10</v>
      </c>
      <c r="C72" s="147">
        <v>10</v>
      </c>
      <c r="D72" s="123">
        <f t="shared" si="8"/>
        <v>100</v>
      </c>
      <c r="E72" s="147">
        <v>10</v>
      </c>
      <c r="F72" s="147">
        <v>10</v>
      </c>
      <c r="G72" s="123">
        <f t="shared" si="9"/>
        <v>100</v>
      </c>
      <c r="H72" s="147">
        <v>2321</v>
      </c>
      <c r="I72" s="147">
        <v>668</v>
      </c>
      <c r="J72" s="123" t="s">
        <v>430</v>
      </c>
      <c r="K72" s="147">
        <v>1123</v>
      </c>
      <c r="L72" s="147">
        <v>668</v>
      </c>
      <c r="M72" s="123">
        <f t="shared" si="11"/>
        <v>168.11377245508982</v>
      </c>
      <c r="O72" s="121"/>
      <c r="P72" s="121"/>
      <c r="Q72" s="121"/>
      <c r="R72" s="121"/>
      <c r="S72" s="121"/>
      <c r="T72" s="121"/>
      <c r="U72" s="121"/>
      <c r="V72" s="124"/>
      <c r="W72" s="121"/>
      <c r="X72" s="121"/>
      <c r="Y72" s="124"/>
    </row>
    <row r="75" spans="2:13" ht="12.7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58" t="s">
        <v>51</v>
      </c>
    </row>
    <row r="76" spans="1:13" ht="17.25" customHeight="1">
      <c r="A76" s="325"/>
      <c r="B76" s="308" t="s">
        <v>26</v>
      </c>
      <c r="C76" s="314"/>
      <c r="D76" s="314"/>
      <c r="E76" s="308" t="s">
        <v>288</v>
      </c>
      <c r="F76" s="314"/>
      <c r="G76" s="314"/>
      <c r="H76" s="308" t="s">
        <v>170</v>
      </c>
      <c r="I76" s="314"/>
      <c r="J76" s="314"/>
      <c r="K76" s="308" t="s">
        <v>289</v>
      </c>
      <c r="L76" s="314"/>
      <c r="M76" s="315"/>
    </row>
    <row r="77" spans="1:13" ht="45">
      <c r="A77" s="326"/>
      <c r="B77" s="219" t="s">
        <v>315</v>
      </c>
      <c r="C77" s="219" t="s">
        <v>228</v>
      </c>
      <c r="D77" s="220" t="s">
        <v>316</v>
      </c>
      <c r="E77" s="219" t="s">
        <v>315</v>
      </c>
      <c r="F77" s="219" t="s">
        <v>228</v>
      </c>
      <c r="G77" s="220" t="s">
        <v>316</v>
      </c>
      <c r="H77" s="219" t="s">
        <v>315</v>
      </c>
      <c r="I77" s="219" t="s">
        <v>228</v>
      </c>
      <c r="J77" s="220" t="s">
        <v>316</v>
      </c>
      <c r="K77" s="219" t="s">
        <v>315</v>
      </c>
      <c r="L77" s="219" t="s">
        <v>228</v>
      </c>
      <c r="M77" s="220" t="s">
        <v>316</v>
      </c>
    </row>
    <row r="78" spans="1:25" ht="12.75">
      <c r="A78" s="75" t="s">
        <v>45</v>
      </c>
      <c r="B78" s="124">
        <v>114388</v>
      </c>
      <c r="C78" s="124">
        <v>104588</v>
      </c>
      <c r="D78" s="163">
        <f aca="true" t="shared" si="12" ref="D78:D95">B78/C78*100</f>
        <v>109.37009982024706</v>
      </c>
      <c r="E78" s="124">
        <v>68042</v>
      </c>
      <c r="F78" s="124">
        <v>61800</v>
      </c>
      <c r="G78" s="166">
        <f>E78/F78*100</f>
        <v>110.10032362459548</v>
      </c>
      <c r="H78" s="282">
        <v>632814</v>
      </c>
      <c r="I78" s="282">
        <v>644751</v>
      </c>
      <c r="J78" s="166">
        <f>H78/I78*100</f>
        <v>98.14858759428058</v>
      </c>
      <c r="K78" s="282">
        <v>375416</v>
      </c>
      <c r="L78" s="282">
        <v>379827</v>
      </c>
      <c r="M78" s="166">
        <f>K78/L78*100</f>
        <v>98.83868182093427</v>
      </c>
      <c r="O78" s="124"/>
      <c r="P78" s="124"/>
      <c r="Q78" s="121"/>
      <c r="R78" s="124"/>
      <c r="S78" s="124"/>
      <c r="T78" s="121"/>
      <c r="U78" s="124"/>
      <c r="V78" s="124"/>
      <c r="W78" s="121"/>
      <c r="X78" s="124"/>
      <c r="Y78" s="124"/>
    </row>
    <row r="79" spans="1:25" ht="12.75">
      <c r="A79" s="267" t="s">
        <v>415</v>
      </c>
      <c r="B79" s="124">
        <v>288</v>
      </c>
      <c r="C79" s="124">
        <v>303</v>
      </c>
      <c r="D79" s="163">
        <f t="shared" si="12"/>
        <v>95.04950495049505</v>
      </c>
      <c r="E79" s="124">
        <v>148</v>
      </c>
      <c r="F79" s="124">
        <v>168</v>
      </c>
      <c r="G79" s="166">
        <f aca="true" t="shared" si="13" ref="G79:G95">E79/F79*100</f>
        <v>88.09523809523809</v>
      </c>
      <c r="H79" s="150">
        <v>18190</v>
      </c>
      <c r="I79" s="150">
        <v>16997</v>
      </c>
      <c r="J79" s="166">
        <f aca="true" t="shared" si="14" ref="J79:J96">H79/I79*100</f>
        <v>107.01888568570925</v>
      </c>
      <c r="K79" s="150">
        <v>9450</v>
      </c>
      <c r="L79" s="150">
        <v>7993</v>
      </c>
      <c r="M79" s="166">
        <f aca="true" t="shared" si="15" ref="M79:M96">K79/L79*100</f>
        <v>118.22844989365694</v>
      </c>
      <c r="O79" s="121"/>
      <c r="P79" s="124"/>
      <c r="Q79" s="121"/>
      <c r="R79" s="121"/>
      <c r="S79" s="124"/>
      <c r="T79" s="121"/>
      <c r="U79" s="124"/>
      <c r="V79" s="124"/>
      <c r="W79" s="121"/>
      <c r="X79" s="124"/>
      <c r="Y79" s="124"/>
    </row>
    <row r="80" spans="1:25" ht="12.75">
      <c r="A80" s="76" t="s">
        <v>44</v>
      </c>
      <c r="B80" s="121" t="s">
        <v>0</v>
      </c>
      <c r="C80" s="121" t="s">
        <v>0</v>
      </c>
      <c r="D80" s="163" t="s">
        <v>0</v>
      </c>
      <c r="E80" s="121" t="s">
        <v>0</v>
      </c>
      <c r="F80" s="121" t="s">
        <v>0</v>
      </c>
      <c r="G80" s="166" t="s">
        <v>0</v>
      </c>
      <c r="H80" s="150">
        <v>11612</v>
      </c>
      <c r="I80" s="150">
        <v>19759</v>
      </c>
      <c r="J80" s="166">
        <f t="shared" si="14"/>
        <v>58.76815628321271</v>
      </c>
      <c r="K80" s="150">
        <v>7143</v>
      </c>
      <c r="L80" s="150">
        <v>11067</v>
      </c>
      <c r="M80" s="166">
        <f t="shared" si="15"/>
        <v>64.54323664949851</v>
      </c>
      <c r="O80" s="124"/>
      <c r="P80" s="124"/>
      <c r="Q80" s="121"/>
      <c r="R80" s="124"/>
      <c r="S80" s="124"/>
      <c r="T80" s="121"/>
      <c r="U80" s="124"/>
      <c r="V80" s="124"/>
      <c r="W80" s="121"/>
      <c r="X80" s="124"/>
      <c r="Y80" s="124"/>
    </row>
    <row r="81" spans="1:25" ht="12.75">
      <c r="A81" s="76" t="s">
        <v>43</v>
      </c>
      <c r="B81" s="124">
        <v>11556</v>
      </c>
      <c r="C81" s="124">
        <v>10440</v>
      </c>
      <c r="D81" s="163">
        <f t="shared" si="12"/>
        <v>110.68965517241381</v>
      </c>
      <c r="E81" s="124">
        <v>5834</v>
      </c>
      <c r="F81" s="124">
        <v>5401</v>
      </c>
      <c r="G81" s="166">
        <f t="shared" si="13"/>
        <v>108.01703388261433</v>
      </c>
      <c r="H81" s="150">
        <v>13125</v>
      </c>
      <c r="I81" s="150">
        <v>18536</v>
      </c>
      <c r="J81" s="166">
        <f t="shared" si="14"/>
        <v>70.8081570996979</v>
      </c>
      <c r="K81" s="150">
        <v>4905</v>
      </c>
      <c r="L81" s="150">
        <v>5850</v>
      </c>
      <c r="M81" s="166">
        <f t="shared" si="15"/>
        <v>83.84615384615385</v>
      </c>
      <c r="O81" s="124"/>
      <c r="P81" s="124"/>
      <c r="Q81" s="121"/>
      <c r="R81" s="124"/>
      <c r="S81" s="124"/>
      <c r="T81" s="121"/>
      <c r="U81" s="124"/>
      <c r="V81" s="124"/>
      <c r="W81" s="121"/>
      <c r="X81" s="124"/>
      <c r="Y81" s="124"/>
    </row>
    <row r="82" spans="1:25" ht="12.75">
      <c r="A82" s="76" t="s">
        <v>42</v>
      </c>
      <c r="B82" s="124">
        <v>1534</v>
      </c>
      <c r="C82" s="124">
        <v>1202</v>
      </c>
      <c r="D82" s="163">
        <f t="shared" si="12"/>
        <v>127.6206322795341</v>
      </c>
      <c r="E82" s="124">
        <v>802</v>
      </c>
      <c r="F82" s="124">
        <v>736</v>
      </c>
      <c r="G82" s="166">
        <f t="shared" si="13"/>
        <v>108.96739130434783</v>
      </c>
      <c r="H82" s="150">
        <v>65156</v>
      </c>
      <c r="I82" s="150">
        <v>49031</v>
      </c>
      <c r="J82" s="166">
        <f t="shared" si="14"/>
        <v>132.88735697823824</v>
      </c>
      <c r="K82" s="150">
        <v>54448</v>
      </c>
      <c r="L82" s="150">
        <v>41319</v>
      </c>
      <c r="M82" s="166">
        <f t="shared" si="15"/>
        <v>131.77472833321232</v>
      </c>
      <c r="O82" s="124"/>
      <c r="P82" s="124"/>
      <c r="Q82" s="121"/>
      <c r="R82" s="124"/>
      <c r="S82" s="124"/>
      <c r="T82" s="121"/>
      <c r="U82" s="124"/>
      <c r="V82" s="124"/>
      <c r="W82" s="121"/>
      <c r="X82" s="124"/>
      <c r="Y82" s="124"/>
    </row>
    <row r="83" spans="1:25" ht="12.75">
      <c r="A83" s="76" t="s">
        <v>41</v>
      </c>
      <c r="B83" s="124">
        <v>17286</v>
      </c>
      <c r="C83" s="124">
        <v>16039</v>
      </c>
      <c r="D83" s="163">
        <f t="shared" si="12"/>
        <v>107.77479892761394</v>
      </c>
      <c r="E83" s="124">
        <v>8614</v>
      </c>
      <c r="F83" s="124">
        <v>8130</v>
      </c>
      <c r="G83" s="166">
        <f t="shared" si="13"/>
        <v>105.95325953259534</v>
      </c>
      <c r="H83" s="150">
        <v>4983</v>
      </c>
      <c r="I83" s="150">
        <v>5113</v>
      </c>
      <c r="J83" s="166">
        <f t="shared" si="14"/>
        <v>97.45746137297085</v>
      </c>
      <c r="K83" s="150">
        <v>2357</v>
      </c>
      <c r="L83" s="150">
        <v>2486</v>
      </c>
      <c r="M83" s="166">
        <f t="shared" si="15"/>
        <v>94.81094127111827</v>
      </c>
      <c r="O83" s="124"/>
      <c r="P83" s="124"/>
      <c r="Q83" s="121"/>
      <c r="R83" s="124"/>
      <c r="S83" s="124"/>
      <c r="T83" s="121"/>
      <c r="U83" s="124"/>
      <c r="V83" s="124"/>
      <c r="W83" s="121"/>
      <c r="X83" s="124"/>
      <c r="Y83" s="124"/>
    </row>
    <row r="84" spans="1:25" ht="12.75">
      <c r="A84" s="76" t="s">
        <v>40</v>
      </c>
      <c r="B84" s="124">
        <v>1997</v>
      </c>
      <c r="C84" s="124">
        <v>1874</v>
      </c>
      <c r="D84" s="163">
        <f t="shared" si="12"/>
        <v>106.56350053361794</v>
      </c>
      <c r="E84" s="124">
        <v>1096</v>
      </c>
      <c r="F84" s="124">
        <v>1076</v>
      </c>
      <c r="G84" s="166">
        <f t="shared" si="13"/>
        <v>101.85873605947955</v>
      </c>
      <c r="H84" s="150">
        <v>27261</v>
      </c>
      <c r="I84" s="150">
        <v>28567</v>
      </c>
      <c r="J84" s="166">
        <f t="shared" si="14"/>
        <v>95.4282913851647</v>
      </c>
      <c r="K84" s="150">
        <v>18972</v>
      </c>
      <c r="L84" s="150">
        <v>18988</v>
      </c>
      <c r="M84" s="166">
        <f t="shared" si="15"/>
        <v>99.9157362544765</v>
      </c>
      <c r="O84" s="124"/>
      <c r="P84" s="124"/>
      <c r="Q84" s="121"/>
      <c r="R84" s="124"/>
      <c r="S84" s="124"/>
      <c r="T84" s="121"/>
      <c r="U84" s="124"/>
      <c r="V84" s="124"/>
      <c r="W84" s="121"/>
      <c r="X84" s="124"/>
      <c r="Y84" s="124"/>
    </row>
    <row r="85" spans="1:25" ht="12.75">
      <c r="A85" s="76" t="s">
        <v>39</v>
      </c>
      <c r="B85" s="124">
        <v>5077</v>
      </c>
      <c r="C85" s="124">
        <v>4706</v>
      </c>
      <c r="D85" s="163">
        <f t="shared" si="12"/>
        <v>107.88355291117722</v>
      </c>
      <c r="E85" s="124">
        <v>3121</v>
      </c>
      <c r="F85" s="124">
        <v>2717</v>
      </c>
      <c r="G85" s="166">
        <f t="shared" si="13"/>
        <v>114.86934118513065</v>
      </c>
      <c r="H85" s="150">
        <v>64378</v>
      </c>
      <c r="I85" s="150">
        <v>58961</v>
      </c>
      <c r="J85" s="166">
        <f t="shared" si="14"/>
        <v>109.18742897847731</v>
      </c>
      <c r="K85" s="150">
        <v>27906</v>
      </c>
      <c r="L85" s="150">
        <v>33565</v>
      </c>
      <c r="M85" s="166">
        <f t="shared" si="15"/>
        <v>83.14017577834053</v>
      </c>
      <c r="O85" s="124"/>
      <c r="P85" s="124"/>
      <c r="Q85" s="121"/>
      <c r="R85" s="124"/>
      <c r="S85" s="124"/>
      <c r="T85" s="121"/>
      <c r="U85" s="124"/>
      <c r="V85" s="124"/>
      <c r="W85" s="121"/>
      <c r="X85" s="124"/>
      <c r="Y85" s="124"/>
    </row>
    <row r="86" spans="1:25" ht="12.75">
      <c r="A86" s="267" t="s">
        <v>417</v>
      </c>
      <c r="B86" s="124">
        <v>1143</v>
      </c>
      <c r="C86" s="124">
        <v>1171</v>
      </c>
      <c r="D86" s="163">
        <f t="shared" si="12"/>
        <v>97.60888129803587</v>
      </c>
      <c r="E86" s="124">
        <v>501</v>
      </c>
      <c r="F86" s="124">
        <v>481</v>
      </c>
      <c r="G86" s="166">
        <f t="shared" si="13"/>
        <v>104.15800415800416</v>
      </c>
      <c r="H86" s="150">
        <v>81171</v>
      </c>
      <c r="I86" s="150">
        <v>80639</v>
      </c>
      <c r="J86" s="166">
        <f t="shared" si="14"/>
        <v>100.65973040340282</v>
      </c>
      <c r="K86" s="150">
        <v>50462</v>
      </c>
      <c r="L86" s="150">
        <v>44431</v>
      </c>
      <c r="M86" s="166">
        <f t="shared" si="15"/>
        <v>113.57385609146766</v>
      </c>
      <c r="O86" s="124"/>
      <c r="P86" s="124"/>
      <c r="Q86" s="121"/>
      <c r="R86" s="124"/>
      <c r="S86" s="124"/>
      <c r="T86" s="121"/>
      <c r="U86" s="124"/>
      <c r="V86" s="124"/>
      <c r="W86" s="121"/>
      <c r="X86" s="124"/>
      <c r="Y86" s="124"/>
    </row>
    <row r="87" spans="1:25" ht="12.75">
      <c r="A87" s="76" t="s">
        <v>38</v>
      </c>
      <c r="B87" s="124">
        <v>360</v>
      </c>
      <c r="C87" s="124">
        <v>290</v>
      </c>
      <c r="D87" s="163">
        <f t="shared" si="12"/>
        <v>124.13793103448276</v>
      </c>
      <c r="E87" s="124">
        <v>215</v>
      </c>
      <c r="F87" s="124">
        <v>139</v>
      </c>
      <c r="G87" s="166">
        <f t="shared" si="13"/>
        <v>154.67625899280574</v>
      </c>
      <c r="H87" s="150">
        <v>71991</v>
      </c>
      <c r="I87" s="150">
        <v>62182</v>
      </c>
      <c r="J87" s="166">
        <f t="shared" si="14"/>
        <v>115.77466147759803</v>
      </c>
      <c r="K87" s="150">
        <v>43340</v>
      </c>
      <c r="L87" s="150">
        <v>43005</v>
      </c>
      <c r="M87" s="166">
        <f t="shared" si="15"/>
        <v>100.77897918846645</v>
      </c>
      <c r="O87" s="124"/>
      <c r="P87" s="124"/>
      <c r="Q87" s="121"/>
      <c r="R87" s="124"/>
      <c r="S87" s="124"/>
      <c r="T87" s="121"/>
      <c r="U87" s="124"/>
      <c r="V87" s="124"/>
      <c r="W87" s="121"/>
      <c r="X87" s="124"/>
      <c r="Y87" s="124"/>
    </row>
    <row r="88" spans="1:25" ht="12.75">
      <c r="A88" s="76" t="s">
        <v>37</v>
      </c>
      <c r="B88" s="124">
        <v>188</v>
      </c>
      <c r="C88" s="124">
        <v>172</v>
      </c>
      <c r="D88" s="163">
        <f t="shared" si="12"/>
        <v>109.30232558139534</v>
      </c>
      <c r="E88" s="124">
        <v>110</v>
      </c>
      <c r="F88" s="124">
        <v>109</v>
      </c>
      <c r="G88" s="166">
        <f t="shared" si="13"/>
        <v>100.91743119266054</v>
      </c>
      <c r="H88" s="150">
        <v>21322</v>
      </c>
      <c r="I88" s="150">
        <v>22938</v>
      </c>
      <c r="J88" s="166">
        <f t="shared" si="14"/>
        <v>92.95492196355393</v>
      </c>
      <c r="K88" s="150">
        <v>11708</v>
      </c>
      <c r="L88" s="150">
        <v>13027</v>
      </c>
      <c r="M88" s="166">
        <f t="shared" si="15"/>
        <v>89.8748752590773</v>
      </c>
      <c r="O88" s="124"/>
      <c r="P88" s="124"/>
      <c r="Q88" s="121"/>
      <c r="R88" s="124"/>
      <c r="S88" s="124"/>
      <c r="T88" s="121"/>
      <c r="U88" s="124"/>
      <c r="V88" s="124"/>
      <c r="W88" s="121"/>
      <c r="X88" s="124"/>
      <c r="Y88" s="124"/>
    </row>
    <row r="89" spans="1:25" ht="12.75">
      <c r="A89" s="76" t="s">
        <v>36</v>
      </c>
      <c r="B89" s="124">
        <v>23671</v>
      </c>
      <c r="C89" s="124">
        <v>22989</v>
      </c>
      <c r="D89" s="163">
        <f t="shared" si="12"/>
        <v>102.96663621732132</v>
      </c>
      <c r="E89" s="124">
        <v>13224</v>
      </c>
      <c r="F89" s="124">
        <v>12938</v>
      </c>
      <c r="G89" s="166">
        <f t="shared" si="13"/>
        <v>102.21054258772608</v>
      </c>
      <c r="H89" s="150">
        <v>5405</v>
      </c>
      <c r="I89" s="150">
        <v>8952</v>
      </c>
      <c r="J89" s="166">
        <f t="shared" si="14"/>
        <v>60.377569258266305</v>
      </c>
      <c r="K89" s="150">
        <v>1003</v>
      </c>
      <c r="L89" s="150">
        <v>3088</v>
      </c>
      <c r="M89" s="166">
        <f t="shared" si="15"/>
        <v>32.48056994818653</v>
      </c>
      <c r="O89" s="124"/>
      <c r="P89" s="124"/>
      <c r="Q89" s="121"/>
      <c r="R89" s="124"/>
      <c r="S89" s="124"/>
      <c r="T89" s="121"/>
      <c r="U89" s="124"/>
      <c r="V89" s="124"/>
      <c r="W89" s="121"/>
      <c r="X89" s="124"/>
      <c r="Y89" s="124"/>
    </row>
    <row r="90" spans="1:25" ht="12.75">
      <c r="A90" s="76" t="s">
        <v>35</v>
      </c>
      <c r="B90" s="124">
        <v>35092</v>
      </c>
      <c r="C90" s="124">
        <v>30666</v>
      </c>
      <c r="D90" s="163">
        <f t="shared" si="12"/>
        <v>114.43292245483599</v>
      </c>
      <c r="E90" s="124">
        <v>24683</v>
      </c>
      <c r="F90" s="124">
        <v>21102</v>
      </c>
      <c r="G90" s="166">
        <f t="shared" si="13"/>
        <v>116.9699554544593</v>
      </c>
      <c r="H90" s="150">
        <v>2683</v>
      </c>
      <c r="I90" s="150">
        <v>2674</v>
      </c>
      <c r="J90" s="166">
        <f t="shared" si="14"/>
        <v>100.33657442034405</v>
      </c>
      <c r="K90" s="150">
        <v>2021</v>
      </c>
      <c r="L90" s="150">
        <v>1911</v>
      </c>
      <c r="M90" s="166">
        <f t="shared" si="15"/>
        <v>105.75614861329147</v>
      </c>
      <c r="O90" s="124"/>
      <c r="P90" s="124"/>
      <c r="Q90" s="121"/>
      <c r="R90" s="124"/>
      <c r="S90" s="124"/>
      <c r="T90" s="121"/>
      <c r="U90" s="124"/>
      <c r="V90" s="124"/>
      <c r="W90" s="121"/>
      <c r="X90" s="124"/>
      <c r="Y90" s="124"/>
    </row>
    <row r="91" spans="1:25" ht="12.75">
      <c r="A91" s="76" t="s">
        <v>34</v>
      </c>
      <c r="B91" s="124">
        <v>2</v>
      </c>
      <c r="C91" s="121" t="s">
        <v>0</v>
      </c>
      <c r="D91" s="163" t="s">
        <v>0</v>
      </c>
      <c r="E91" s="124">
        <v>1</v>
      </c>
      <c r="F91" s="121" t="s">
        <v>0</v>
      </c>
      <c r="G91" s="166" t="s">
        <v>0</v>
      </c>
      <c r="H91" s="150">
        <v>35469</v>
      </c>
      <c r="I91" s="150">
        <v>33995</v>
      </c>
      <c r="J91" s="166">
        <f t="shared" si="14"/>
        <v>104.3359317546698</v>
      </c>
      <c r="K91" s="150">
        <v>11009</v>
      </c>
      <c r="L91" s="150">
        <v>11145</v>
      </c>
      <c r="M91" s="166">
        <f t="shared" si="15"/>
        <v>98.77972184836248</v>
      </c>
      <c r="O91" s="124"/>
      <c r="P91" s="124"/>
      <c r="Q91" s="121"/>
      <c r="R91" s="124"/>
      <c r="S91" s="124"/>
      <c r="T91" s="121"/>
      <c r="U91" s="124"/>
      <c r="V91" s="124"/>
      <c r="W91" s="121"/>
      <c r="X91" s="124"/>
      <c r="Y91" s="124"/>
    </row>
    <row r="92" spans="1:25" ht="12.75">
      <c r="A92" s="76" t="s">
        <v>33</v>
      </c>
      <c r="B92" s="124">
        <v>3</v>
      </c>
      <c r="C92" s="124">
        <v>9</v>
      </c>
      <c r="D92" s="163">
        <f t="shared" si="12"/>
        <v>33.33333333333333</v>
      </c>
      <c r="E92" s="124">
        <v>2</v>
      </c>
      <c r="F92" s="124">
        <v>3</v>
      </c>
      <c r="G92" s="166">
        <f t="shared" si="13"/>
        <v>66.66666666666666</v>
      </c>
      <c r="H92" s="150">
        <v>17680</v>
      </c>
      <c r="I92" s="150">
        <v>38268</v>
      </c>
      <c r="J92" s="166">
        <f t="shared" si="14"/>
        <v>46.200480819483644</v>
      </c>
      <c r="K92" s="150">
        <v>822</v>
      </c>
      <c r="L92" s="150">
        <v>1190</v>
      </c>
      <c r="M92" s="166">
        <f t="shared" si="15"/>
        <v>69.07563025210084</v>
      </c>
      <c r="O92" s="121"/>
      <c r="P92" s="124"/>
      <c r="Q92" s="121"/>
      <c r="R92" s="121"/>
      <c r="S92" s="124"/>
      <c r="T92" s="121"/>
      <c r="U92" s="124"/>
      <c r="V92" s="124"/>
      <c r="W92" s="121"/>
      <c r="X92" s="124"/>
      <c r="Y92" s="124"/>
    </row>
    <row r="93" spans="1:25" ht="12.75">
      <c r="A93" s="76" t="s">
        <v>32</v>
      </c>
      <c r="B93" s="124">
        <v>15479</v>
      </c>
      <c r="C93" s="124">
        <v>14064</v>
      </c>
      <c r="D93" s="163">
        <f t="shared" si="12"/>
        <v>110.06114903299205</v>
      </c>
      <c r="E93" s="124">
        <v>9245</v>
      </c>
      <c r="F93" s="124">
        <v>8374</v>
      </c>
      <c r="G93" s="166">
        <f t="shared" si="13"/>
        <v>110.40124193933605</v>
      </c>
      <c r="H93" s="150">
        <v>132201</v>
      </c>
      <c r="I93" s="150">
        <v>111739</v>
      </c>
      <c r="J93" s="166">
        <f t="shared" si="14"/>
        <v>118.31231709609</v>
      </c>
      <c r="K93" s="150">
        <v>117384</v>
      </c>
      <c r="L93" s="150">
        <v>101337</v>
      </c>
      <c r="M93" s="166">
        <f t="shared" si="15"/>
        <v>115.83528227597029</v>
      </c>
      <c r="O93" s="124"/>
      <c r="P93" s="124"/>
      <c r="Q93" s="121"/>
      <c r="R93" s="124"/>
      <c r="S93" s="124"/>
      <c r="T93" s="121"/>
      <c r="U93" s="124"/>
      <c r="V93" s="124"/>
      <c r="W93" s="121"/>
      <c r="X93" s="124"/>
      <c r="Y93" s="124"/>
    </row>
    <row r="94" spans="1:25" ht="12.75">
      <c r="A94" s="267" t="s">
        <v>416</v>
      </c>
      <c r="B94" s="124">
        <v>614</v>
      </c>
      <c r="C94" s="124">
        <v>586</v>
      </c>
      <c r="D94" s="163">
        <f t="shared" si="12"/>
        <v>104.77815699658703</v>
      </c>
      <c r="E94" s="124">
        <v>393</v>
      </c>
      <c r="F94" s="124">
        <v>371</v>
      </c>
      <c r="G94" s="166">
        <f t="shared" si="13"/>
        <v>105.9299191374663</v>
      </c>
      <c r="H94" s="150">
        <v>7734</v>
      </c>
      <c r="I94" s="150">
        <v>32475</v>
      </c>
      <c r="J94" s="166">
        <f t="shared" si="14"/>
        <v>23.815242494226325</v>
      </c>
      <c r="K94" s="150">
        <v>4960</v>
      </c>
      <c r="L94" s="150">
        <v>30113</v>
      </c>
      <c r="M94" s="166">
        <f t="shared" si="15"/>
        <v>16.47129146880085</v>
      </c>
      <c r="O94" s="124"/>
      <c r="P94" s="124"/>
      <c r="Q94" s="121"/>
      <c r="R94" s="124"/>
      <c r="S94" s="124"/>
      <c r="T94" s="121"/>
      <c r="U94" s="124"/>
      <c r="V94" s="124"/>
      <c r="W94" s="121"/>
      <c r="X94" s="124"/>
      <c r="Y94" s="124"/>
    </row>
    <row r="95" spans="1:25" ht="12.75">
      <c r="A95" s="76" t="s">
        <v>31</v>
      </c>
      <c r="B95" s="124">
        <v>98</v>
      </c>
      <c r="C95" s="150">
        <v>77</v>
      </c>
      <c r="D95" s="163">
        <f t="shared" si="12"/>
        <v>127.27272727272727</v>
      </c>
      <c r="E95" s="150">
        <v>53</v>
      </c>
      <c r="F95" s="150">
        <v>55</v>
      </c>
      <c r="G95" s="163">
        <f t="shared" si="13"/>
        <v>96.36363636363636</v>
      </c>
      <c r="H95" s="150">
        <v>9345</v>
      </c>
      <c r="I95" s="150">
        <v>8656</v>
      </c>
      <c r="J95" s="163">
        <f t="shared" si="14"/>
        <v>107.95979667282809</v>
      </c>
      <c r="K95" s="150">
        <v>4480</v>
      </c>
      <c r="L95" s="150">
        <v>4312</v>
      </c>
      <c r="M95" s="163">
        <f t="shared" si="15"/>
        <v>103.89610389610388</v>
      </c>
      <c r="O95" s="124"/>
      <c r="P95" s="124"/>
      <c r="Q95" s="121"/>
      <c r="R95" s="124"/>
      <c r="S95" s="124"/>
      <c r="T95" s="121"/>
      <c r="U95" s="124"/>
      <c r="V95" s="124"/>
      <c r="W95" s="121"/>
      <c r="X95" s="124"/>
      <c r="Y95" s="124"/>
    </row>
    <row r="96" spans="1:25" ht="12.75">
      <c r="A96" s="74" t="s">
        <v>29</v>
      </c>
      <c r="B96" s="122" t="s">
        <v>0</v>
      </c>
      <c r="C96" s="122" t="s">
        <v>0</v>
      </c>
      <c r="D96" s="123" t="s">
        <v>0</v>
      </c>
      <c r="E96" s="122" t="s">
        <v>0</v>
      </c>
      <c r="F96" s="122" t="s">
        <v>0</v>
      </c>
      <c r="G96" s="123" t="s">
        <v>0</v>
      </c>
      <c r="H96" s="147">
        <v>43108</v>
      </c>
      <c r="I96" s="147">
        <v>45269</v>
      </c>
      <c r="J96" s="123">
        <f t="shared" si="14"/>
        <v>95.2263138129846</v>
      </c>
      <c r="K96" s="147">
        <v>3046</v>
      </c>
      <c r="L96" s="147">
        <v>5000</v>
      </c>
      <c r="M96" s="123">
        <f t="shared" si="15"/>
        <v>60.919999999999995</v>
      </c>
      <c r="O96" s="121"/>
      <c r="P96" s="121"/>
      <c r="Q96" s="121"/>
      <c r="R96" s="121"/>
      <c r="S96" s="121"/>
      <c r="T96" s="121"/>
      <c r="U96" s="121"/>
      <c r="V96" s="124"/>
      <c r="W96" s="121"/>
      <c r="X96" s="121"/>
      <c r="Y96" s="121"/>
    </row>
    <row r="99" spans="2:7" ht="12.75">
      <c r="B99" s="81"/>
      <c r="C99" s="81"/>
      <c r="D99" s="81"/>
      <c r="E99" s="81"/>
      <c r="F99" s="81"/>
      <c r="G99" s="58" t="s">
        <v>51</v>
      </c>
    </row>
    <row r="100" spans="1:7" ht="18" customHeight="1">
      <c r="A100" s="325"/>
      <c r="B100" s="308" t="s">
        <v>279</v>
      </c>
      <c r="C100" s="314"/>
      <c r="D100" s="314"/>
      <c r="E100" s="308" t="s">
        <v>280</v>
      </c>
      <c r="F100" s="314"/>
      <c r="G100" s="315"/>
    </row>
    <row r="101" spans="1:7" ht="45">
      <c r="A101" s="326"/>
      <c r="B101" s="219" t="s">
        <v>315</v>
      </c>
      <c r="C101" s="219" t="s">
        <v>228</v>
      </c>
      <c r="D101" s="220" t="s">
        <v>316</v>
      </c>
      <c r="E101" s="219" t="s">
        <v>315</v>
      </c>
      <c r="F101" s="219" t="s">
        <v>228</v>
      </c>
      <c r="G101" s="220" t="s">
        <v>316</v>
      </c>
    </row>
    <row r="102" spans="1:16" ht="12.75">
      <c r="A102" s="75" t="s">
        <v>45</v>
      </c>
      <c r="B102" s="282">
        <v>720</v>
      </c>
      <c r="C102" s="282">
        <v>1004</v>
      </c>
      <c r="D102" s="283">
        <f>B102/C102*100</f>
        <v>71.71314741035857</v>
      </c>
      <c r="E102" s="286">
        <v>68069</v>
      </c>
      <c r="F102" s="282">
        <v>61462</v>
      </c>
      <c r="G102" s="163">
        <f>E102/F102*100</f>
        <v>110.74973154144023</v>
      </c>
      <c r="I102" s="124"/>
      <c r="J102" s="124"/>
      <c r="K102" s="121"/>
      <c r="L102" s="121"/>
      <c r="M102" s="121"/>
      <c r="N102" s="121"/>
      <c r="O102" s="124"/>
      <c r="P102" s="124"/>
    </row>
    <row r="103" spans="1:16" ht="12.75">
      <c r="A103" s="267" t="s">
        <v>415</v>
      </c>
      <c r="B103" s="149" t="s">
        <v>0</v>
      </c>
      <c r="C103" s="149" t="s">
        <v>0</v>
      </c>
      <c r="D103" s="149" t="s">
        <v>0</v>
      </c>
      <c r="E103" s="216">
        <v>7462</v>
      </c>
      <c r="F103" s="150">
        <v>6159</v>
      </c>
      <c r="G103" s="163">
        <f aca="true" t="shared" si="16" ref="G103:G116">E103/F103*100</f>
        <v>121.15603182334796</v>
      </c>
      <c r="I103" s="124"/>
      <c r="J103" s="124"/>
      <c r="K103" s="121"/>
      <c r="L103" s="121"/>
      <c r="M103" s="121"/>
      <c r="N103" s="121"/>
      <c r="O103" s="124"/>
      <c r="P103" s="124"/>
    </row>
    <row r="104" spans="1:16" ht="12.75">
      <c r="A104" s="76" t="s">
        <v>44</v>
      </c>
      <c r="B104" s="149" t="s">
        <v>0</v>
      </c>
      <c r="C104" s="150">
        <v>100</v>
      </c>
      <c r="D104" s="149" t="s">
        <v>0</v>
      </c>
      <c r="E104" s="150">
        <v>232</v>
      </c>
      <c r="F104" s="150">
        <v>241</v>
      </c>
      <c r="G104" s="163">
        <f t="shared" si="16"/>
        <v>96.2655601659751</v>
      </c>
      <c r="I104" s="124"/>
      <c r="J104" s="124"/>
      <c r="K104" s="121"/>
      <c r="L104" s="121"/>
      <c r="M104" s="121"/>
      <c r="N104" s="121"/>
      <c r="O104" s="124"/>
      <c r="P104" s="124"/>
    </row>
    <row r="105" spans="1:16" ht="12.75">
      <c r="A105" s="76" t="s">
        <v>43</v>
      </c>
      <c r="B105" s="150">
        <v>271</v>
      </c>
      <c r="C105" s="150">
        <v>271</v>
      </c>
      <c r="D105" s="163">
        <f>B105/C105*100</f>
        <v>100</v>
      </c>
      <c r="E105" s="150">
        <v>119</v>
      </c>
      <c r="F105" s="150">
        <v>119</v>
      </c>
      <c r="G105" s="163">
        <f t="shared" si="16"/>
        <v>100</v>
      </c>
      <c r="I105" s="124"/>
      <c r="J105" s="124"/>
      <c r="K105" s="121"/>
      <c r="L105" s="121"/>
      <c r="M105" s="121"/>
      <c r="N105" s="121"/>
      <c r="O105" s="124"/>
      <c r="P105" s="124"/>
    </row>
    <row r="106" spans="1:16" ht="12.75">
      <c r="A106" s="76" t="s">
        <v>42</v>
      </c>
      <c r="B106" s="149" t="s">
        <v>0</v>
      </c>
      <c r="C106" s="149" t="s">
        <v>0</v>
      </c>
      <c r="D106" s="149" t="s">
        <v>0</v>
      </c>
      <c r="E106" s="150">
        <v>534</v>
      </c>
      <c r="F106" s="150">
        <v>614</v>
      </c>
      <c r="G106" s="163">
        <f t="shared" si="16"/>
        <v>86.97068403908796</v>
      </c>
      <c r="I106" s="124"/>
      <c r="J106" s="124"/>
      <c r="K106" s="121"/>
      <c r="L106" s="121"/>
      <c r="M106" s="121"/>
      <c r="N106" s="121"/>
      <c r="O106" s="124"/>
      <c r="P106" s="124"/>
    </row>
    <row r="107" spans="1:16" ht="12.75">
      <c r="A107" s="76" t="s">
        <v>40</v>
      </c>
      <c r="B107" s="150">
        <v>20</v>
      </c>
      <c r="C107" s="150">
        <v>41</v>
      </c>
      <c r="D107" s="163">
        <f>B107/C107*100</f>
        <v>48.78048780487805</v>
      </c>
      <c r="E107" s="150">
        <v>285</v>
      </c>
      <c r="F107" s="150">
        <v>250</v>
      </c>
      <c r="G107" s="163">
        <f t="shared" si="16"/>
        <v>113.99999999999999</v>
      </c>
      <c r="I107" s="124"/>
      <c r="J107" s="124"/>
      <c r="K107" s="121"/>
      <c r="L107" s="121"/>
      <c r="M107" s="121"/>
      <c r="N107" s="121"/>
      <c r="O107" s="124"/>
      <c r="P107" s="124"/>
    </row>
    <row r="108" spans="1:16" ht="12.75">
      <c r="A108" s="76" t="s">
        <v>39</v>
      </c>
      <c r="B108" s="149" t="s">
        <v>0</v>
      </c>
      <c r="C108" s="149" t="s">
        <v>0</v>
      </c>
      <c r="D108" s="149" t="s">
        <v>0</v>
      </c>
      <c r="E108" s="150">
        <v>1112</v>
      </c>
      <c r="F108" s="150">
        <v>1110</v>
      </c>
      <c r="G108" s="163">
        <f t="shared" si="16"/>
        <v>100.18018018018017</v>
      </c>
      <c r="I108" s="124"/>
      <c r="J108" s="124"/>
      <c r="K108" s="121"/>
      <c r="L108" s="121"/>
      <c r="M108" s="121"/>
      <c r="N108" s="121"/>
      <c r="O108" s="124"/>
      <c r="P108" s="124"/>
    </row>
    <row r="109" spans="1:16" ht="12.75">
      <c r="A109" s="267" t="s">
        <v>417</v>
      </c>
      <c r="B109" s="149" t="s">
        <v>0</v>
      </c>
      <c r="C109" s="149" t="s">
        <v>0</v>
      </c>
      <c r="D109" s="149" t="s">
        <v>0</v>
      </c>
      <c r="E109" s="150">
        <v>3923</v>
      </c>
      <c r="F109" s="150">
        <v>3798</v>
      </c>
      <c r="G109" s="163">
        <f t="shared" si="16"/>
        <v>103.29120589784098</v>
      </c>
      <c r="I109" s="124"/>
      <c r="J109" s="124"/>
      <c r="K109" s="121"/>
      <c r="L109" s="121"/>
      <c r="M109" s="121"/>
      <c r="N109" s="121"/>
      <c r="O109" s="124"/>
      <c r="P109" s="124"/>
    </row>
    <row r="110" spans="1:16" ht="12.75">
      <c r="A110" s="76" t="s">
        <v>38</v>
      </c>
      <c r="B110" s="150">
        <v>161</v>
      </c>
      <c r="C110" s="150">
        <v>236</v>
      </c>
      <c r="D110" s="163">
        <f>B110/C110*100</f>
        <v>68.22033898305084</v>
      </c>
      <c r="E110" s="150">
        <v>153</v>
      </c>
      <c r="F110" s="150">
        <v>248</v>
      </c>
      <c r="G110" s="163">
        <f t="shared" si="16"/>
        <v>61.693548387096776</v>
      </c>
      <c r="I110" s="124"/>
      <c r="J110" s="121"/>
      <c r="K110" s="121"/>
      <c r="L110" s="121"/>
      <c r="M110" s="121"/>
      <c r="N110" s="121"/>
      <c r="O110" s="124"/>
      <c r="P110" s="121"/>
    </row>
    <row r="111" spans="1:16" ht="12.75">
      <c r="A111" s="76" t="s">
        <v>37</v>
      </c>
      <c r="B111" s="150">
        <v>65</v>
      </c>
      <c r="C111" s="150">
        <v>175</v>
      </c>
      <c r="D111" s="163">
        <f>B111/C111*100</f>
        <v>37.142857142857146</v>
      </c>
      <c r="E111" s="150">
        <v>109</v>
      </c>
      <c r="F111" s="150">
        <v>128</v>
      </c>
      <c r="G111" s="163">
        <f t="shared" si="16"/>
        <v>85.15625</v>
      </c>
      <c r="I111" s="124"/>
      <c r="J111" s="124"/>
      <c r="K111" s="121"/>
      <c r="L111" s="121"/>
      <c r="M111" s="121"/>
      <c r="N111" s="121"/>
      <c r="O111" s="124"/>
      <c r="P111" s="124"/>
    </row>
    <row r="112" spans="1:16" ht="12.75">
      <c r="A112" s="76" t="s">
        <v>36</v>
      </c>
      <c r="B112" s="150">
        <v>8</v>
      </c>
      <c r="C112" s="150">
        <v>25</v>
      </c>
      <c r="D112" s="163">
        <f>B112/C112*100</f>
        <v>32</v>
      </c>
      <c r="E112" s="216">
        <v>1020</v>
      </c>
      <c r="F112" s="150">
        <v>815</v>
      </c>
      <c r="G112" s="163">
        <f t="shared" si="16"/>
        <v>125.15337423312884</v>
      </c>
      <c r="I112" s="124"/>
      <c r="J112" s="124"/>
      <c r="K112" s="121"/>
      <c r="L112" s="121"/>
      <c r="M112" s="121"/>
      <c r="N112" s="121"/>
      <c r="O112" s="124"/>
      <c r="P112" s="124"/>
    </row>
    <row r="113" spans="1:7" ht="12.75">
      <c r="A113" s="76" t="s">
        <v>34</v>
      </c>
      <c r="B113" s="150">
        <v>19</v>
      </c>
      <c r="C113" s="150">
        <v>24</v>
      </c>
      <c r="D113" s="163">
        <f>B113/C113*100</f>
        <v>79.16666666666666</v>
      </c>
      <c r="E113" s="150">
        <v>3300</v>
      </c>
      <c r="F113" s="150">
        <v>2100</v>
      </c>
      <c r="G113" s="163">
        <f t="shared" si="16"/>
        <v>157.14285714285714</v>
      </c>
    </row>
    <row r="114" spans="1:7" ht="12.75">
      <c r="A114" s="76" t="s">
        <v>33</v>
      </c>
      <c r="B114" s="150">
        <v>8</v>
      </c>
      <c r="C114" s="150">
        <v>8</v>
      </c>
      <c r="D114" s="163">
        <f>B114/C114*100</f>
        <v>100</v>
      </c>
      <c r="E114" s="150">
        <v>172</v>
      </c>
      <c r="F114" s="150">
        <v>172</v>
      </c>
      <c r="G114" s="163">
        <f t="shared" si="16"/>
        <v>100</v>
      </c>
    </row>
    <row r="115" spans="1:7" ht="12.75">
      <c r="A115" s="76" t="s">
        <v>32</v>
      </c>
      <c r="B115" s="149" t="s">
        <v>0</v>
      </c>
      <c r="C115" s="149" t="s">
        <v>0</v>
      </c>
      <c r="D115" s="149" t="s">
        <v>0</v>
      </c>
      <c r="E115" s="150">
        <v>16020</v>
      </c>
      <c r="F115" s="150">
        <v>16020</v>
      </c>
      <c r="G115" s="163">
        <f t="shared" si="16"/>
        <v>100</v>
      </c>
    </row>
    <row r="116" spans="1:7" ht="12.75">
      <c r="A116" s="74" t="s">
        <v>31</v>
      </c>
      <c r="B116" s="147">
        <v>168</v>
      </c>
      <c r="C116" s="147">
        <v>124</v>
      </c>
      <c r="D116" s="123">
        <v>135.5</v>
      </c>
      <c r="E116" s="147">
        <v>33628</v>
      </c>
      <c r="F116" s="147">
        <v>29688</v>
      </c>
      <c r="G116" s="123">
        <f t="shared" si="16"/>
        <v>113.2713554298033</v>
      </c>
    </row>
  </sheetData>
  <sheetProtection/>
  <mergeCells count="25">
    <mergeCell ref="A76:A77"/>
    <mergeCell ref="B76:D76"/>
    <mergeCell ref="E76:G76"/>
    <mergeCell ref="H76:J76"/>
    <mergeCell ref="K76:M76"/>
    <mergeCell ref="A100:A101"/>
    <mergeCell ref="B100:D100"/>
    <mergeCell ref="E100:G100"/>
    <mergeCell ref="A28:A29"/>
    <mergeCell ref="B28:D28"/>
    <mergeCell ref="E28:G28"/>
    <mergeCell ref="H28:J28"/>
    <mergeCell ref="K28:M28"/>
    <mergeCell ref="A52:A53"/>
    <mergeCell ref="B52:D52"/>
    <mergeCell ref="E52:G52"/>
    <mergeCell ref="H52:J52"/>
    <mergeCell ref="K52:M52"/>
    <mergeCell ref="A1:M1"/>
    <mergeCell ref="A3:A4"/>
    <mergeCell ref="B3:D3"/>
    <mergeCell ref="E3:G3"/>
    <mergeCell ref="H3:J3"/>
    <mergeCell ref="K3:M3"/>
    <mergeCell ref="L2:M2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landscape" paperSize="9" scale="98" r:id="rId1"/>
  <headerFooter>
    <oddFooter>&amp;R&amp;"-,полужирный"&amp;8&amp;P</oddFooter>
  </headerFooter>
  <rowBreaks count="4" manualBreakCount="4">
    <brk id="25" max="255" man="1"/>
    <brk id="49" max="255" man="1"/>
    <brk id="73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zoomScale="80" zoomScaleNormal="80" zoomScalePageLayoutView="0" workbookViewId="0" topLeftCell="A1">
      <selection activeCell="D30" sqref="D30"/>
    </sheetView>
  </sheetViews>
  <sheetFormatPr defaultColWidth="9.00390625" defaultRowHeight="12.75"/>
  <cols>
    <col min="1" max="1" width="4.375" style="4" customWidth="1"/>
    <col min="2" max="2" width="51.125" style="4" customWidth="1"/>
    <col min="3" max="3" width="17.25390625" style="4" customWidth="1"/>
    <col min="4" max="4" width="53.375" style="4" customWidth="1"/>
    <col min="5" max="16384" width="9.125" style="183" customWidth="1"/>
  </cols>
  <sheetData>
    <row r="2" spans="2:4" ht="12.75">
      <c r="B2" s="167"/>
      <c r="D2" s="167"/>
    </row>
    <row r="3" spans="2:4" ht="12.75">
      <c r="B3" s="167"/>
      <c r="D3" s="167"/>
    </row>
    <row r="5" spans="2:4" ht="12.75">
      <c r="B5" s="42" t="s">
        <v>1</v>
      </c>
      <c r="C5" s="42"/>
      <c r="D5" s="42"/>
    </row>
    <row r="6" spans="2:4" ht="12.75">
      <c r="B6" s="42" t="s">
        <v>2</v>
      </c>
      <c r="C6" s="42"/>
      <c r="D6" s="42"/>
    </row>
    <row r="7" spans="2:4" ht="12.75">
      <c r="B7" s="42" t="s">
        <v>9</v>
      </c>
      <c r="C7" s="42"/>
      <c r="D7" s="42"/>
    </row>
    <row r="8" spans="2:4" ht="12.75">
      <c r="B8" s="42" t="s">
        <v>3</v>
      </c>
      <c r="C8" s="42"/>
      <c r="D8" s="42"/>
    </row>
    <row r="9" spans="2:4" ht="12.75">
      <c r="B9" s="42" t="s">
        <v>4</v>
      </c>
      <c r="C9" s="42"/>
      <c r="D9" s="42"/>
    </row>
    <row r="10" spans="2:4" ht="40.5" customHeight="1">
      <c r="B10" s="43" t="s">
        <v>5</v>
      </c>
      <c r="C10" s="42"/>
      <c r="D10" s="43"/>
    </row>
    <row r="17" spans="2:4" ht="12.75">
      <c r="B17" s="231" t="s">
        <v>215</v>
      </c>
      <c r="C17" s="231"/>
      <c r="D17" s="23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375" style="187" customWidth="1"/>
    <col min="2" max="3" width="10.00390625" style="187" customWidth="1"/>
    <col min="4" max="4" width="8.25390625" style="187" customWidth="1"/>
    <col min="5" max="5" width="10.625" style="187" customWidth="1"/>
    <col min="6" max="6" width="9.875" style="187" customWidth="1"/>
    <col min="7" max="7" width="7.875" style="187" customWidth="1"/>
    <col min="8" max="8" width="10.625" style="187" customWidth="1"/>
    <col min="9" max="9" width="10.375" style="187" customWidth="1"/>
    <col min="10" max="10" width="8.00390625" style="187" customWidth="1"/>
    <col min="11" max="11" width="10.25390625" style="187" customWidth="1"/>
    <col min="12" max="12" width="10.125" style="187" customWidth="1"/>
    <col min="13" max="13" width="8.125" style="187" customWidth="1"/>
    <col min="14" max="16384" width="9.125" style="187" customWidth="1"/>
  </cols>
  <sheetData>
    <row r="1" spans="1:13" ht="18" customHeight="1">
      <c r="A1" s="356" t="s">
        <v>403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2:13" ht="12.7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341" t="s">
        <v>162</v>
      </c>
      <c r="M2" s="341"/>
    </row>
    <row r="3" spans="1:13" ht="18" customHeight="1">
      <c r="A3" s="371"/>
      <c r="B3" s="349" t="s">
        <v>23</v>
      </c>
      <c r="C3" s="364"/>
      <c r="D3" s="364"/>
      <c r="E3" s="349" t="s">
        <v>281</v>
      </c>
      <c r="F3" s="349"/>
      <c r="G3" s="349"/>
      <c r="H3" s="349" t="s">
        <v>282</v>
      </c>
      <c r="I3" s="364"/>
      <c r="J3" s="364"/>
      <c r="K3" s="349" t="s">
        <v>283</v>
      </c>
      <c r="L3" s="349"/>
      <c r="M3" s="353"/>
    </row>
    <row r="4" spans="1:14" ht="51" customHeight="1">
      <c r="A4" s="372"/>
      <c r="B4" s="219" t="s">
        <v>315</v>
      </c>
      <c r="C4" s="219" t="s">
        <v>228</v>
      </c>
      <c r="D4" s="220" t="s">
        <v>316</v>
      </c>
      <c r="E4" s="219" t="s">
        <v>315</v>
      </c>
      <c r="F4" s="219" t="s">
        <v>228</v>
      </c>
      <c r="G4" s="220" t="s">
        <v>316</v>
      </c>
      <c r="H4" s="219" t="s">
        <v>315</v>
      </c>
      <c r="I4" s="219" t="s">
        <v>228</v>
      </c>
      <c r="J4" s="220" t="s">
        <v>316</v>
      </c>
      <c r="K4" s="219" t="s">
        <v>315</v>
      </c>
      <c r="L4" s="219" t="s">
        <v>228</v>
      </c>
      <c r="M4" s="220" t="s">
        <v>316</v>
      </c>
      <c r="N4" s="88"/>
    </row>
    <row r="5" spans="1:18" ht="12.75" customHeight="1">
      <c r="A5" s="75" t="s">
        <v>45</v>
      </c>
      <c r="B5" s="52">
        <v>4357479</v>
      </c>
      <c r="C5" s="52">
        <v>4288193</v>
      </c>
      <c r="D5" s="130">
        <v>101.615738843844</v>
      </c>
      <c r="E5" s="52">
        <v>2263181</v>
      </c>
      <c r="F5" s="52">
        <v>2178073</v>
      </c>
      <c r="G5" s="130">
        <v>103.9</v>
      </c>
      <c r="H5" s="52">
        <v>407373</v>
      </c>
      <c r="I5" s="52">
        <v>434989</v>
      </c>
      <c r="J5" s="130">
        <v>93.7</v>
      </c>
      <c r="K5" s="52">
        <v>118476</v>
      </c>
      <c r="L5" s="52">
        <v>121075</v>
      </c>
      <c r="M5" s="130">
        <v>97.9</v>
      </c>
      <c r="O5" s="128"/>
      <c r="P5" s="148"/>
      <c r="Q5" s="128"/>
      <c r="R5" s="128"/>
    </row>
    <row r="6" spans="1:18" ht="12.75" customHeight="1">
      <c r="A6" s="267" t="s">
        <v>415</v>
      </c>
      <c r="B6" s="52">
        <v>291292</v>
      </c>
      <c r="C6" s="52">
        <v>286342</v>
      </c>
      <c r="D6" s="130">
        <v>101.72870204161457</v>
      </c>
      <c r="E6" s="52">
        <v>153694</v>
      </c>
      <c r="F6" s="52">
        <v>153905</v>
      </c>
      <c r="G6" s="130">
        <v>99.9</v>
      </c>
      <c r="H6" s="52">
        <v>10184</v>
      </c>
      <c r="I6" s="52">
        <v>10417</v>
      </c>
      <c r="J6" s="130">
        <v>97.8</v>
      </c>
      <c r="K6" s="52">
        <v>2192</v>
      </c>
      <c r="L6" s="52">
        <v>2031</v>
      </c>
      <c r="M6" s="130">
        <v>107.9</v>
      </c>
      <c r="O6" s="128"/>
      <c r="P6" s="148"/>
      <c r="Q6" s="128"/>
      <c r="R6" s="128"/>
    </row>
    <row r="7" spans="1:18" ht="12.75" customHeight="1">
      <c r="A7" s="76" t="s">
        <v>44</v>
      </c>
      <c r="B7" s="52">
        <v>231797</v>
      </c>
      <c r="C7" s="52">
        <v>231637</v>
      </c>
      <c r="D7" s="130">
        <v>100.06907359359687</v>
      </c>
      <c r="E7" s="52">
        <v>120811</v>
      </c>
      <c r="F7" s="52">
        <v>119586</v>
      </c>
      <c r="G7" s="130">
        <v>101</v>
      </c>
      <c r="H7" s="52">
        <v>65012</v>
      </c>
      <c r="I7" s="52">
        <v>75561</v>
      </c>
      <c r="J7" s="130">
        <v>86</v>
      </c>
      <c r="K7" s="52">
        <v>16448</v>
      </c>
      <c r="L7" s="52">
        <v>18045</v>
      </c>
      <c r="M7" s="130">
        <v>91.1</v>
      </c>
      <c r="O7" s="128"/>
      <c r="P7" s="148"/>
      <c r="Q7" s="128"/>
      <c r="R7" s="128"/>
    </row>
    <row r="8" spans="1:18" ht="12.75" customHeight="1">
      <c r="A8" s="76" t="s">
        <v>43</v>
      </c>
      <c r="B8" s="52">
        <v>255285</v>
      </c>
      <c r="C8" s="52">
        <v>258139</v>
      </c>
      <c r="D8" s="130">
        <v>98.8943941055013</v>
      </c>
      <c r="E8" s="52">
        <v>139133</v>
      </c>
      <c r="F8" s="52">
        <v>136274</v>
      </c>
      <c r="G8" s="130">
        <v>102.1</v>
      </c>
      <c r="H8" s="52">
        <v>6406</v>
      </c>
      <c r="I8" s="52">
        <v>6264</v>
      </c>
      <c r="J8" s="130">
        <v>102.3</v>
      </c>
      <c r="K8" s="52">
        <v>3562</v>
      </c>
      <c r="L8" s="52">
        <v>3567</v>
      </c>
      <c r="M8" s="130">
        <v>99.9</v>
      </c>
      <c r="O8" s="128"/>
      <c r="P8" s="148"/>
      <c r="Q8" s="128"/>
      <c r="R8" s="128"/>
    </row>
    <row r="9" spans="1:18" ht="12.75">
      <c r="A9" s="76" t="s">
        <v>42</v>
      </c>
      <c r="B9" s="157">
        <v>290591</v>
      </c>
      <c r="C9" s="157">
        <v>302783</v>
      </c>
      <c r="D9" s="130">
        <v>95.97335385408032</v>
      </c>
      <c r="E9" s="157">
        <v>178883</v>
      </c>
      <c r="F9" s="157">
        <v>181264</v>
      </c>
      <c r="G9" s="130">
        <v>98.7</v>
      </c>
      <c r="H9" s="157">
        <v>3558</v>
      </c>
      <c r="I9" s="157">
        <v>4724</v>
      </c>
      <c r="J9" s="130">
        <v>75.3</v>
      </c>
      <c r="K9" s="157">
        <v>979</v>
      </c>
      <c r="L9" s="157">
        <v>1250</v>
      </c>
      <c r="M9" s="130">
        <v>78.3</v>
      </c>
      <c r="O9" s="128"/>
      <c r="P9" s="148"/>
      <c r="Q9" s="128"/>
      <c r="R9" s="128"/>
    </row>
    <row r="10" spans="1:18" ht="12.75">
      <c r="A10" s="76" t="s">
        <v>41</v>
      </c>
      <c r="B10" s="157">
        <v>103188</v>
      </c>
      <c r="C10" s="157">
        <v>102151</v>
      </c>
      <c r="D10" s="130">
        <v>101.01516382610059</v>
      </c>
      <c r="E10" s="157">
        <v>59861</v>
      </c>
      <c r="F10" s="157">
        <v>59319</v>
      </c>
      <c r="G10" s="130">
        <v>100.9</v>
      </c>
      <c r="H10" s="157">
        <v>68</v>
      </c>
      <c r="I10" s="157">
        <v>17</v>
      </c>
      <c r="J10" s="130" t="s">
        <v>420</v>
      </c>
      <c r="K10" s="157">
        <v>8</v>
      </c>
      <c r="L10" s="157">
        <v>2</v>
      </c>
      <c r="M10" s="130" t="s">
        <v>420</v>
      </c>
      <c r="O10" s="128"/>
      <c r="P10" s="148"/>
      <c r="Q10" s="128"/>
      <c r="R10" s="128"/>
    </row>
    <row r="11" spans="1:18" ht="12.75">
      <c r="A11" s="76" t="s">
        <v>40</v>
      </c>
      <c r="B11" s="157">
        <v>223672</v>
      </c>
      <c r="C11" s="157">
        <v>209360</v>
      </c>
      <c r="D11" s="130">
        <v>106.83607183798243</v>
      </c>
      <c r="E11" s="157">
        <v>99324</v>
      </c>
      <c r="F11" s="157">
        <v>91489</v>
      </c>
      <c r="G11" s="130">
        <v>108.6</v>
      </c>
      <c r="H11" s="157">
        <v>4166</v>
      </c>
      <c r="I11" s="157">
        <v>4496</v>
      </c>
      <c r="J11" s="130">
        <v>92.7</v>
      </c>
      <c r="K11" s="157">
        <v>1275</v>
      </c>
      <c r="L11" s="157">
        <v>1269</v>
      </c>
      <c r="M11" s="130">
        <v>100.5</v>
      </c>
      <c r="O11" s="128"/>
      <c r="P11" s="148"/>
      <c r="Q11" s="128"/>
      <c r="R11" s="128"/>
    </row>
    <row r="12" spans="1:18" ht="12.75">
      <c r="A12" s="76" t="s">
        <v>39</v>
      </c>
      <c r="B12" s="157">
        <v>256530</v>
      </c>
      <c r="C12" s="157">
        <v>263588</v>
      </c>
      <c r="D12" s="130">
        <v>97.32233637343126</v>
      </c>
      <c r="E12" s="157">
        <v>118374</v>
      </c>
      <c r="F12" s="157">
        <v>115864</v>
      </c>
      <c r="G12" s="130">
        <v>102.2</v>
      </c>
      <c r="H12" s="157">
        <v>6631</v>
      </c>
      <c r="I12" s="157">
        <v>7033</v>
      </c>
      <c r="J12" s="130">
        <v>94.3</v>
      </c>
      <c r="K12" s="157">
        <v>2059</v>
      </c>
      <c r="L12" s="157">
        <v>2408</v>
      </c>
      <c r="M12" s="130">
        <v>85.5</v>
      </c>
      <c r="O12" s="128"/>
      <c r="P12" s="148"/>
      <c r="Q12" s="128"/>
      <c r="R12" s="128"/>
    </row>
    <row r="13" spans="1:18" ht="12.75" customHeight="1">
      <c r="A13" s="267" t="s">
        <v>417</v>
      </c>
      <c r="B13" s="157">
        <v>267123</v>
      </c>
      <c r="C13" s="157">
        <v>266076</v>
      </c>
      <c r="D13" s="130">
        <v>100.39349659495782</v>
      </c>
      <c r="E13" s="157">
        <v>123166</v>
      </c>
      <c r="F13" s="157">
        <v>119934</v>
      </c>
      <c r="G13" s="130">
        <v>102.7</v>
      </c>
      <c r="H13" s="157">
        <v>7251</v>
      </c>
      <c r="I13" s="157">
        <v>7895</v>
      </c>
      <c r="J13" s="130">
        <v>91.8</v>
      </c>
      <c r="K13" s="157">
        <v>1713</v>
      </c>
      <c r="L13" s="157">
        <v>1548</v>
      </c>
      <c r="M13" s="130">
        <v>110.7</v>
      </c>
      <c r="O13" s="128"/>
      <c r="P13" s="148"/>
      <c r="Q13" s="128"/>
      <c r="R13" s="128"/>
    </row>
    <row r="14" spans="1:18" ht="12.75">
      <c r="A14" s="76" t="s">
        <v>38</v>
      </c>
      <c r="B14" s="157">
        <v>204808</v>
      </c>
      <c r="C14" s="157">
        <v>204222</v>
      </c>
      <c r="D14" s="130">
        <v>100.28694264085163</v>
      </c>
      <c r="E14" s="157">
        <v>106644</v>
      </c>
      <c r="F14" s="157">
        <v>104630</v>
      </c>
      <c r="G14" s="130">
        <v>101.9</v>
      </c>
      <c r="H14" s="157">
        <v>13736</v>
      </c>
      <c r="I14" s="157">
        <v>16166</v>
      </c>
      <c r="J14" s="130">
        <v>85</v>
      </c>
      <c r="K14" s="157">
        <v>3340</v>
      </c>
      <c r="L14" s="157">
        <v>3566</v>
      </c>
      <c r="M14" s="130">
        <v>93.7</v>
      </c>
      <c r="O14" s="128"/>
      <c r="P14" s="148"/>
      <c r="Q14" s="128"/>
      <c r="R14" s="128"/>
    </row>
    <row r="15" spans="1:18" ht="12.75" customHeight="1">
      <c r="A15" s="76" t="s">
        <v>37</v>
      </c>
      <c r="B15" s="157">
        <v>229412</v>
      </c>
      <c r="C15" s="157">
        <v>220891</v>
      </c>
      <c r="D15" s="130">
        <v>103.85755870542485</v>
      </c>
      <c r="E15" s="157">
        <v>125915</v>
      </c>
      <c r="F15" s="157">
        <v>120842</v>
      </c>
      <c r="G15" s="130">
        <v>104.2</v>
      </c>
      <c r="H15" s="157">
        <v>92102</v>
      </c>
      <c r="I15" s="157">
        <v>91181</v>
      </c>
      <c r="J15" s="130">
        <v>101</v>
      </c>
      <c r="K15" s="157">
        <v>36379</v>
      </c>
      <c r="L15" s="157">
        <v>35599</v>
      </c>
      <c r="M15" s="130">
        <v>102.2</v>
      </c>
      <c r="O15" s="128"/>
      <c r="P15" s="148"/>
      <c r="Q15" s="128"/>
      <c r="R15" s="128"/>
    </row>
    <row r="16" spans="1:18" ht="12.75">
      <c r="A16" s="76" t="s">
        <v>36</v>
      </c>
      <c r="B16" s="157">
        <v>221431</v>
      </c>
      <c r="C16" s="157">
        <v>209431</v>
      </c>
      <c r="D16" s="130">
        <v>105.72981077299922</v>
      </c>
      <c r="E16" s="157">
        <v>125332</v>
      </c>
      <c r="F16" s="157">
        <v>116898</v>
      </c>
      <c r="G16" s="130">
        <v>107.2</v>
      </c>
      <c r="H16" s="157">
        <v>976</v>
      </c>
      <c r="I16" s="157">
        <v>1110</v>
      </c>
      <c r="J16" s="130">
        <v>87.9</v>
      </c>
      <c r="K16" s="157">
        <v>396</v>
      </c>
      <c r="L16" s="157">
        <v>525</v>
      </c>
      <c r="M16" s="130">
        <v>75.4</v>
      </c>
      <c r="O16" s="128"/>
      <c r="P16" s="148"/>
      <c r="Q16" s="128"/>
      <c r="R16" s="128"/>
    </row>
    <row r="17" spans="1:18" ht="12.75" customHeight="1">
      <c r="A17" s="76" t="s">
        <v>35</v>
      </c>
      <c r="B17" s="157">
        <v>14879</v>
      </c>
      <c r="C17" s="157">
        <v>15251</v>
      </c>
      <c r="D17" s="130">
        <v>97.56081568421743</v>
      </c>
      <c r="E17" s="157">
        <v>10228</v>
      </c>
      <c r="F17" s="157">
        <v>9970</v>
      </c>
      <c r="G17" s="130">
        <v>102.6</v>
      </c>
      <c r="H17" s="157" t="s">
        <v>0</v>
      </c>
      <c r="I17" s="157" t="s">
        <v>0</v>
      </c>
      <c r="J17" s="130" t="s">
        <v>0</v>
      </c>
      <c r="K17" s="157" t="s">
        <v>0</v>
      </c>
      <c r="L17" s="157" t="s">
        <v>0</v>
      </c>
      <c r="M17" s="130" t="s">
        <v>0</v>
      </c>
      <c r="O17" s="128"/>
      <c r="P17" s="148"/>
      <c r="Q17" s="128"/>
      <c r="R17" s="128"/>
    </row>
    <row r="18" spans="1:18" ht="12.75" customHeight="1">
      <c r="A18" s="76" t="s">
        <v>34</v>
      </c>
      <c r="B18" s="157">
        <v>233163</v>
      </c>
      <c r="C18" s="157">
        <v>224798</v>
      </c>
      <c r="D18" s="130">
        <v>103.72111851528929</v>
      </c>
      <c r="E18" s="157">
        <v>110115</v>
      </c>
      <c r="F18" s="157">
        <v>106881</v>
      </c>
      <c r="G18" s="130">
        <v>103</v>
      </c>
      <c r="H18" s="212">
        <v>23307</v>
      </c>
      <c r="I18" s="212">
        <v>22464</v>
      </c>
      <c r="J18" s="130">
        <v>103.8</v>
      </c>
      <c r="K18" s="212">
        <v>4432</v>
      </c>
      <c r="L18" s="212">
        <v>4469</v>
      </c>
      <c r="M18" s="130">
        <v>99.2</v>
      </c>
      <c r="O18" s="128"/>
      <c r="P18" s="148"/>
      <c r="Q18" s="148"/>
      <c r="R18" s="148"/>
    </row>
    <row r="19" spans="1:18" ht="12.75" customHeight="1">
      <c r="A19" s="76" t="s">
        <v>33</v>
      </c>
      <c r="B19" s="157">
        <v>224696</v>
      </c>
      <c r="C19" s="157">
        <v>221504</v>
      </c>
      <c r="D19" s="130">
        <v>101.44105749783299</v>
      </c>
      <c r="E19" s="157">
        <v>123607</v>
      </c>
      <c r="F19" s="157">
        <v>120332</v>
      </c>
      <c r="G19" s="130">
        <v>102.7</v>
      </c>
      <c r="H19" s="157">
        <v>135303</v>
      </c>
      <c r="I19" s="157">
        <v>147634</v>
      </c>
      <c r="J19" s="130">
        <v>91.6</v>
      </c>
      <c r="K19" s="157">
        <v>36417</v>
      </c>
      <c r="L19" s="157">
        <v>37121</v>
      </c>
      <c r="M19" s="130">
        <v>98.1</v>
      </c>
      <c r="O19" s="128"/>
      <c r="P19" s="148"/>
      <c r="Q19" s="128"/>
      <c r="R19" s="128"/>
    </row>
    <row r="20" spans="1:18" ht="12.75">
      <c r="A20" s="76" t="s">
        <v>32</v>
      </c>
      <c r="B20" s="157">
        <v>968165</v>
      </c>
      <c r="C20" s="157">
        <v>935936</v>
      </c>
      <c r="D20" s="130">
        <v>103.44350468408096</v>
      </c>
      <c r="E20" s="157">
        <v>486894</v>
      </c>
      <c r="F20" s="157">
        <v>447027</v>
      </c>
      <c r="G20" s="130">
        <v>108.9</v>
      </c>
      <c r="H20" s="157">
        <v>947</v>
      </c>
      <c r="I20" s="157">
        <v>2211</v>
      </c>
      <c r="J20" s="130">
        <v>42.8</v>
      </c>
      <c r="K20" s="157">
        <v>283</v>
      </c>
      <c r="L20" s="157">
        <v>932</v>
      </c>
      <c r="M20" s="130">
        <v>30.4</v>
      </c>
      <c r="O20" s="128"/>
      <c r="P20" s="148"/>
      <c r="Q20" s="128"/>
      <c r="R20" s="128"/>
    </row>
    <row r="21" spans="1:18" ht="12.75" customHeight="1">
      <c r="A21" s="267" t="s">
        <v>416</v>
      </c>
      <c r="B21" s="157">
        <v>51786</v>
      </c>
      <c r="C21" s="157">
        <v>52297</v>
      </c>
      <c r="D21" s="130">
        <v>99.02288850220854</v>
      </c>
      <c r="E21" s="157">
        <v>31636</v>
      </c>
      <c r="F21" s="157">
        <v>30563</v>
      </c>
      <c r="G21" s="130">
        <v>103.5</v>
      </c>
      <c r="H21" s="157">
        <v>280</v>
      </c>
      <c r="I21" s="157">
        <v>718</v>
      </c>
      <c r="J21" s="130">
        <v>39</v>
      </c>
      <c r="K21" s="157">
        <v>189</v>
      </c>
      <c r="L21" s="157">
        <v>402</v>
      </c>
      <c r="M21" s="130">
        <v>47</v>
      </c>
      <c r="O21" s="128"/>
      <c r="P21" s="148"/>
      <c r="Q21" s="128"/>
      <c r="R21" s="128"/>
    </row>
    <row r="22" spans="1:18" ht="12.75" customHeight="1">
      <c r="A22" s="76" t="s">
        <v>31</v>
      </c>
      <c r="B22" s="157">
        <v>225688</v>
      </c>
      <c r="C22" s="157">
        <v>218359</v>
      </c>
      <c r="D22" s="130">
        <v>103.35639932404892</v>
      </c>
      <c r="E22" s="157">
        <v>124325</v>
      </c>
      <c r="F22" s="157">
        <v>117877</v>
      </c>
      <c r="G22" s="130">
        <v>105.5</v>
      </c>
      <c r="H22" s="157">
        <v>34670</v>
      </c>
      <c r="I22" s="157">
        <v>34490</v>
      </c>
      <c r="J22" s="130">
        <v>100.5</v>
      </c>
      <c r="K22" s="157">
        <v>7613</v>
      </c>
      <c r="L22" s="157">
        <v>7171</v>
      </c>
      <c r="M22" s="130">
        <v>106.2</v>
      </c>
      <c r="O22" s="128"/>
      <c r="P22" s="148"/>
      <c r="Q22" s="128"/>
      <c r="R22" s="128"/>
    </row>
    <row r="23" spans="1:18" ht="12.75" customHeight="1">
      <c r="A23" s="155" t="s">
        <v>421</v>
      </c>
      <c r="B23" s="157">
        <v>252</v>
      </c>
      <c r="C23" s="157">
        <v>258</v>
      </c>
      <c r="D23" s="130">
        <v>97.67441860465115</v>
      </c>
      <c r="E23" s="157">
        <v>181</v>
      </c>
      <c r="F23" s="157">
        <v>118</v>
      </c>
      <c r="G23" s="130">
        <v>153.4</v>
      </c>
      <c r="H23" s="157">
        <v>4</v>
      </c>
      <c r="I23" s="157">
        <v>4</v>
      </c>
      <c r="J23" s="130">
        <v>100</v>
      </c>
      <c r="K23" s="212" t="s">
        <v>0</v>
      </c>
      <c r="L23" s="212" t="s">
        <v>0</v>
      </c>
      <c r="M23" s="130" t="s">
        <v>0</v>
      </c>
      <c r="O23" s="128"/>
      <c r="P23" s="148"/>
      <c r="Q23" s="148"/>
      <c r="R23" s="148"/>
    </row>
    <row r="24" spans="1:18" ht="12.75" customHeight="1">
      <c r="A24" s="76" t="s">
        <v>30</v>
      </c>
      <c r="B24" s="157">
        <v>2518</v>
      </c>
      <c r="C24" s="157">
        <v>2709</v>
      </c>
      <c r="D24" s="130">
        <v>92.94942783314877</v>
      </c>
      <c r="E24" s="157">
        <v>1047</v>
      </c>
      <c r="F24" s="157">
        <v>1289</v>
      </c>
      <c r="G24" s="130">
        <v>81.2</v>
      </c>
      <c r="H24" s="212">
        <v>163</v>
      </c>
      <c r="I24" s="157" t="s">
        <v>0</v>
      </c>
      <c r="J24" s="130" t="s">
        <v>0</v>
      </c>
      <c r="K24" s="212">
        <v>16</v>
      </c>
      <c r="L24" s="157" t="s">
        <v>0</v>
      </c>
      <c r="M24" s="130" t="s">
        <v>0</v>
      </c>
      <c r="O24" s="128"/>
      <c r="P24" s="148"/>
      <c r="Q24" s="148"/>
      <c r="R24" s="128"/>
    </row>
    <row r="25" spans="1:18" ht="12.75" customHeight="1">
      <c r="A25" s="74" t="s">
        <v>29</v>
      </c>
      <c r="B25" s="157">
        <v>61203</v>
      </c>
      <c r="C25" s="157">
        <v>62461</v>
      </c>
      <c r="D25" s="193">
        <v>97.98594322857464</v>
      </c>
      <c r="E25" s="157">
        <v>24011</v>
      </c>
      <c r="F25" s="157">
        <v>24011</v>
      </c>
      <c r="G25" s="193">
        <v>100</v>
      </c>
      <c r="H25" s="157">
        <v>2609</v>
      </c>
      <c r="I25" s="157">
        <v>2604</v>
      </c>
      <c r="J25" s="193">
        <v>100.2</v>
      </c>
      <c r="K25" s="157">
        <v>1175</v>
      </c>
      <c r="L25" s="157">
        <v>1170</v>
      </c>
      <c r="M25" s="193">
        <v>100.4</v>
      </c>
      <c r="O25" s="128"/>
      <c r="P25" s="148"/>
      <c r="Q25" s="128"/>
      <c r="R25" s="128"/>
    </row>
    <row r="26" spans="1:13" ht="12.7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</row>
    <row r="28" spans="2:13" ht="12.75"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3" t="s">
        <v>51</v>
      </c>
    </row>
    <row r="29" spans="1:13" ht="32.25" customHeight="1">
      <c r="A29" s="366"/>
      <c r="B29" s="349" t="s">
        <v>163</v>
      </c>
      <c r="C29" s="364"/>
      <c r="D29" s="364"/>
      <c r="E29" s="353" t="s">
        <v>284</v>
      </c>
      <c r="F29" s="354"/>
      <c r="G29" s="355"/>
      <c r="H29" s="349" t="s">
        <v>266</v>
      </c>
      <c r="I29" s="364"/>
      <c r="J29" s="364"/>
      <c r="K29" s="349" t="s">
        <v>285</v>
      </c>
      <c r="L29" s="364"/>
      <c r="M29" s="365"/>
    </row>
    <row r="30" spans="1:13" ht="45">
      <c r="A30" s="368"/>
      <c r="B30" s="219" t="s">
        <v>315</v>
      </c>
      <c r="C30" s="219" t="s">
        <v>228</v>
      </c>
      <c r="D30" s="220" t="s">
        <v>316</v>
      </c>
      <c r="E30" s="219" t="s">
        <v>315</v>
      </c>
      <c r="F30" s="219" t="s">
        <v>228</v>
      </c>
      <c r="G30" s="220" t="s">
        <v>316</v>
      </c>
      <c r="H30" s="219" t="s">
        <v>315</v>
      </c>
      <c r="I30" s="219" t="s">
        <v>228</v>
      </c>
      <c r="J30" s="220" t="s">
        <v>316</v>
      </c>
      <c r="K30" s="219" t="s">
        <v>315</v>
      </c>
      <c r="L30" s="219" t="s">
        <v>228</v>
      </c>
      <c r="M30" s="220" t="s">
        <v>316</v>
      </c>
    </row>
    <row r="31" spans="1:18" ht="12.75">
      <c r="A31" s="75" t="s">
        <v>45</v>
      </c>
      <c r="B31" s="282">
        <v>11024245</v>
      </c>
      <c r="C31" s="282">
        <v>10953344</v>
      </c>
      <c r="D31" s="283">
        <v>100.6</v>
      </c>
      <c r="E31" s="282">
        <v>6624551</v>
      </c>
      <c r="F31" s="282">
        <v>6503304</v>
      </c>
      <c r="G31" s="283">
        <v>101.9</v>
      </c>
      <c r="H31" s="282">
        <v>9480624</v>
      </c>
      <c r="I31" s="282">
        <v>9408161</v>
      </c>
      <c r="J31" s="283">
        <v>100.8</v>
      </c>
      <c r="K31" s="282">
        <v>5674465</v>
      </c>
      <c r="L31" s="282">
        <v>5568359</v>
      </c>
      <c r="M31" s="283">
        <v>101.9</v>
      </c>
      <c r="O31" s="128"/>
      <c r="P31" s="148"/>
      <c r="Q31" s="128"/>
      <c r="R31" s="128"/>
    </row>
    <row r="32" spans="1:18" ht="12.75">
      <c r="A32" s="267" t="s">
        <v>415</v>
      </c>
      <c r="B32" s="150">
        <v>430782</v>
      </c>
      <c r="C32" s="150">
        <v>425880</v>
      </c>
      <c r="D32" s="163">
        <v>101.2</v>
      </c>
      <c r="E32" s="150">
        <v>290508</v>
      </c>
      <c r="F32" s="150">
        <v>288469</v>
      </c>
      <c r="G32" s="163">
        <v>100.7</v>
      </c>
      <c r="H32" s="150">
        <v>355669</v>
      </c>
      <c r="I32" s="150">
        <v>352486</v>
      </c>
      <c r="J32" s="163">
        <v>100.9</v>
      </c>
      <c r="K32" s="150">
        <v>241486</v>
      </c>
      <c r="L32" s="150">
        <v>241012</v>
      </c>
      <c r="M32" s="163">
        <v>100.2</v>
      </c>
      <c r="O32" s="128"/>
      <c r="P32" s="148"/>
      <c r="Q32" s="128"/>
      <c r="R32" s="128"/>
    </row>
    <row r="33" spans="1:18" ht="12.75">
      <c r="A33" s="76" t="s">
        <v>44</v>
      </c>
      <c r="B33" s="150">
        <v>426575</v>
      </c>
      <c r="C33" s="150">
        <v>416284</v>
      </c>
      <c r="D33" s="163">
        <v>102.5</v>
      </c>
      <c r="E33" s="150">
        <v>268054</v>
      </c>
      <c r="F33" s="150">
        <v>255850</v>
      </c>
      <c r="G33" s="163">
        <v>104.8</v>
      </c>
      <c r="H33" s="150">
        <v>392514</v>
      </c>
      <c r="I33" s="150">
        <v>383446</v>
      </c>
      <c r="J33" s="163">
        <v>102.4</v>
      </c>
      <c r="K33" s="150">
        <v>246930</v>
      </c>
      <c r="L33" s="150">
        <v>235286</v>
      </c>
      <c r="M33" s="163">
        <v>104.9</v>
      </c>
      <c r="O33" s="128"/>
      <c r="P33" s="148"/>
      <c r="Q33" s="128"/>
      <c r="R33" s="128"/>
    </row>
    <row r="34" spans="1:18" ht="12.75">
      <c r="A34" s="76" t="s">
        <v>43</v>
      </c>
      <c r="B34" s="150">
        <v>563616</v>
      </c>
      <c r="C34" s="150">
        <v>572312</v>
      </c>
      <c r="D34" s="163">
        <v>98.5</v>
      </c>
      <c r="E34" s="150">
        <v>365538</v>
      </c>
      <c r="F34" s="150">
        <v>354291</v>
      </c>
      <c r="G34" s="163">
        <v>103.2</v>
      </c>
      <c r="H34" s="150">
        <v>449133</v>
      </c>
      <c r="I34" s="150">
        <v>453911</v>
      </c>
      <c r="J34" s="163">
        <v>98.9</v>
      </c>
      <c r="K34" s="150">
        <v>292602</v>
      </c>
      <c r="L34" s="150">
        <v>280923</v>
      </c>
      <c r="M34" s="163">
        <v>104.2</v>
      </c>
      <c r="O34" s="128"/>
      <c r="P34" s="148"/>
      <c r="Q34" s="128"/>
      <c r="R34" s="128"/>
    </row>
    <row r="35" spans="1:18" ht="12.75">
      <c r="A35" s="76" t="s">
        <v>42</v>
      </c>
      <c r="B35" s="150">
        <v>787700</v>
      </c>
      <c r="C35" s="150">
        <v>841197</v>
      </c>
      <c r="D35" s="163">
        <v>93.6</v>
      </c>
      <c r="E35" s="150">
        <v>451542</v>
      </c>
      <c r="F35" s="150">
        <v>473742</v>
      </c>
      <c r="G35" s="163">
        <v>95.3</v>
      </c>
      <c r="H35" s="150">
        <v>698923</v>
      </c>
      <c r="I35" s="150">
        <v>751512</v>
      </c>
      <c r="J35" s="163">
        <v>93</v>
      </c>
      <c r="K35" s="150">
        <v>399981</v>
      </c>
      <c r="L35" s="150">
        <v>425945</v>
      </c>
      <c r="M35" s="163">
        <v>93.9</v>
      </c>
      <c r="O35" s="128"/>
      <c r="P35" s="148"/>
      <c r="Q35" s="128"/>
      <c r="R35" s="128"/>
    </row>
    <row r="36" spans="1:18" ht="12.75">
      <c r="A36" s="76" t="s">
        <v>41</v>
      </c>
      <c r="B36" s="150">
        <v>294828</v>
      </c>
      <c r="C36" s="150">
        <v>286396</v>
      </c>
      <c r="D36" s="163">
        <v>102.9</v>
      </c>
      <c r="E36" s="150">
        <v>184686</v>
      </c>
      <c r="F36" s="150">
        <v>185944</v>
      </c>
      <c r="G36" s="163">
        <v>99.3</v>
      </c>
      <c r="H36" s="150">
        <v>213793</v>
      </c>
      <c r="I36" s="150">
        <v>210224</v>
      </c>
      <c r="J36" s="163">
        <v>101.7</v>
      </c>
      <c r="K36" s="150">
        <v>134144</v>
      </c>
      <c r="L36" s="150">
        <v>136535</v>
      </c>
      <c r="M36" s="163">
        <v>98.2</v>
      </c>
      <c r="O36" s="128"/>
      <c r="P36" s="148"/>
      <c r="Q36" s="128"/>
      <c r="R36" s="128"/>
    </row>
    <row r="37" spans="1:18" ht="12.75">
      <c r="A37" s="76" t="s">
        <v>40</v>
      </c>
      <c r="B37" s="150">
        <v>580018</v>
      </c>
      <c r="C37" s="150">
        <v>539948</v>
      </c>
      <c r="D37" s="163">
        <v>107.4</v>
      </c>
      <c r="E37" s="150">
        <v>384996</v>
      </c>
      <c r="F37" s="150">
        <v>366936</v>
      </c>
      <c r="G37" s="163">
        <v>104.9</v>
      </c>
      <c r="H37" s="150">
        <v>453532</v>
      </c>
      <c r="I37" s="150">
        <v>416149</v>
      </c>
      <c r="J37" s="163">
        <v>109</v>
      </c>
      <c r="K37" s="150">
        <v>301850</v>
      </c>
      <c r="L37" s="150">
        <v>285015</v>
      </c>
      <c r="M37" s="163">
        <v>105.9</v>
      </c>
      <c r="O37" s="128"/>
      <c r="P37" s="148"/>
      <c r="Q37" s="128"/>
      <c r="R37" s="128"/>
    </row>
    <row r="38" spans="1:18" ht="12.75">
      <c r="A38" s="76" t="s">
        <v>39</v>
      </c>
      <c r="B38" s="150">
        <v>1408739</v>
      </c>
      <c r="C38" s="150">
        <v>1475107</v>
      </c>
      <c r="D38" s="163">
        <v>95.5</v>
      </c>
      <c r="E38" s="150">
        <v>757919</v>
      </c>
      <c r="F38" s="150">
        <v>758669</v>
      </c>
      <c r="G38" s="163">
        <v>99.9</v>
      </c>
      <c r="H38" s="150">
        <v>1269523</v>
      </c>
      <c r="I38" s="150">
        <v>1318931</v>
      </c>
      <c r="J38" s="163">
        <v>96.3</v>
      </c>
      <c r="K38" s="150">
        <v>682364</v>
      </c>
      <c r="L38" s="150">
        <v>681489</v>
      </c>
      <c r="M38" s="163">
        <v>100.1</v>
      </c>
      <c r="O38" s="128"/>
      <c r="P38" s="148"/>
      <c r="Q38" s="128"/>
      <c r="R38" s="128"/>
    </row>
    <row r="39" spans="1:18" ht="12.75">
      <c r="A39" s="267" t="s">
        <v>417</v>
      </c>
      <c r="B39" s="150">
        <v>823377</v>
      </c>
      <c r="C39" s="150">
        <v>820956</v>
      </c>
      <c r="D39" s="163">
        <v>100.3</v>
      </c>
      <c r="E39" s="150">
        <v>431080</v>
      </c>
      <c r="F39" s="150">
        <v>429376</v>
      </c>
      <c r="G39" s="163">
        <v>100.4</v>
      </c>
      <c r="H39" s="150">
        <v>670102</v>
      </c>
      <c r="I39" s="150">
        <v>667623</v>
      </c>
      <c r="J39" s="163">
        <v>100.4</v>
      </c>
      <c r="K39" s="150">
        <v>349349</v>
      </c>
      <c r="L39" s="150">
        <v>347910</v>
      </c>
      <c r="M39" s="163">
        <v>100.4</v>
      </c>
      <c r="O39" s="128"/>
      <c r="P39" s="148"/>
      <c r="Q39" s="128"/>
      <c r="R39" s="128"/>
    </row>
    <row r="40" spans="1:18" ht="12.75">
      <c r="A40" s="76" t="s">
        <v>38</v>
      </c>
      <c r="B40" s="150">
        <v>290652</v>
      </c>
      <c r="C40" s="150">
        <v>286337</v>
      </c>
      <c r="D40" s="163">
        <v>101.5</v>
      </c>
      <c r="E40" s="150">
        <v>196097</v>
      </c>
      <c r="F40" s="150">
        <v>191467</v>
      </c>
      <c r="G40" s="163">
        <v>102.4</v>
      </c>
      <c r="H40" s="150">
        <v>215801</v>
      </c>
      <c r="I40" s="150">
        <v>211596</v>
      </c>
      <c r="J40" s="163">
        <v>102</v>
      </c>
      <c r="K40" s="150">
        <v>144585</v>
      </c>
      <c r="L40" s="150">
        <v>140856</v>
      </c>
      <c r="M40" s="163">
        <v>102.6</v>
      </c>
      <c r="O40" s="128"/>
      <c r="P40" s="148"/>
      <c r="Q40" s="128"/>
      <c r="R40" s="128"/>
    </row>
    <row r="41" spans="1:18" ht="12.75">
      <c r="A41" s="76" t="s">
        <v>37</v>
      </c>
      <c r="B41" s="150">
        <v>304508</v>
      </c>
      <c r="C41" s="150">
        <v>300223</v>
      </c>
      <c r="D41" s="163">
        <v>101.4</v>
      </c>
      <c r="E41" s="150">
        <v>179831</v>
      </c>
      <c r="F41" s="150">
        <v>177029</v>
      </c>
      <c r="G41" s="163">
        <v>101.6</v>
      </c>
      <c r="H41" s="150">
        <v>255978</v>
      </c>
      <c r="I41" s="150">
        <v>248218</v>
      </c>
      <c r="J41" s="163">
        <v>103.1</v>
      </c>
      <c r="K41" s="150">
        <v>147732</v>
      </c>
      <c r="L41" s="150">
        <v>143122</v>
      </c>
      <c r="M41" s="163">
        <v>103.2</v>
      </c>
      <c r="O41" s="128"/>
      <c r="P41" s="148"/>
      <c r="Q41" s="128"/>
      <c r="R41" s="128"/>
    </row>
    <row r="42" spans="1:18" ht="12.75">
      <c r="A42" s="76" t="s">
        <v>36</v>
      </c>
      <c r="B42" s="150">
        <v>353293</v>
      </c>
      <c r="C42" s="150">
        <v>348775</v>
      </c>
      <c r="D42" s="163">
        <v>101.3</v>
      </c>
      <c r="E42" s="150">
        <v>212131</v>
      </c>
      <c r="F42" s="150">
        <v>206683</v>
      </c>
      <c r="G42" s="163">
        <v>102.6</v>
      </c>
      <c r="H42" s="150">
        <v>222839</v>
      </c>
      <c r="I42" s="150">
        <v>225191</v>
      </c>
      <c r="J42" s="163">
        <v>99</v>
      </c>
      <c r="K42" s="150">
        <v>134679</v>
      </c>
      <c r="L42" s="150">
        <v>133668</v>
      </c>
      <c r="M42" s="163">
        <v>100.8</v>
      </c>
      <c r="O42" s="128"/>
      <c r="P42" s="148"/>
      <c r="Q42" s="128"/>
      <c r="R42" s="128"/>
    </row>
    <row r="43" spans="1:18" ht="12.75">
      <c r="A43" s="76" t="s">
        <v>35</v>
      </c>
      <c r="B43" s="150">
        <v>191991</v>
      </c>
      <c r="C43" s="150">
        <v>214191</v>
      </c>
      <c r="D43" s="163">
        <v>89.6</v>
      </c>
      <c r="E43" s="150">
        <v>134981</v>
      </c>
      <c r="F43" s="150">
        <v>151821</v>
      </c>
      <c r="G43" s="163">
        <v>88.9</v>
      </c>
      <c r="H43" s="150">
        <v>140852</v>
      </c>
      <c r="I43" s="150">
        <v>156709</v>
      </c>
      <c r="J43" s="163">
        <v>89.9</v>
      </c>
      <c r="K43" s="150">
        <v>98333</v>
      </c>
      <c r="L43" s="150">
        <v>111352</v>
      </c>
      <c r="M43" s="163">
        <v>88.3</v>
      </c>
      <c r="O43" s="128"/>
      <c r="P43" s="148"/>
      <c r="Q43" s="128"/>
      <c r="R43" s="128"/>
    </row>
    <row r="44" spans="1:18" ht="12.75">
      <c r="A44" s="76" t="s">
        <v>34</v>
      </c>
      <c r="B44" s="150">
        <v>403841</v>
      </c>
      <c r="C44" s="150">
        <v>391437</v>
      </c>
      <c r="D44" s="163">
        <v>103.2</v>
      </c>
      <c r="E44" s="150">
        <v>221768</v>
      </c>
      <c r="F44" s="150">
        <v>215386</v>
      </c>
      <c r="G44" s="163">
        <v>103</v>
      </c>
      <c r="H44" s="150">
        <v>356669</v>
      </c>
      <c r="I44" s="150">
        <v>345460</v>
      </c>
      <c r="J44" s="163">
        <v>103.2</v>
      </c>
      <c r="K44" s="150">
        <v>195748</v>
      </c>
      <c r="L44" s="150">
        <v>190372</v>
      </c>
      <c r="M44" s="163">
        <v>102.8</v>
      </c>
      <c r="O44" s="128"/>
      <c r="P44" s="148"/>
      <c r="Q44" s="128"/>
      <c r="R44" s="128"/>
    </row>
    <row r="45" spans="1:18" ht="12.75">
      <c r="A45" s="76" t="s">
        <v>33</v>
      </c>
      <c r="B45" s="150">
        <v>387574</v>
      </c>
      <c r="C45" s="150">
        <v>379995</v>
      </c>
      <c r="D45" s="163">
        <v>102</v>
      </c>
      <c r="E45" s="150">
        <v>226849</v>
      </c>
      <c r="F45" s="150">
        <v>223428</v>
      </c>
      <c r="G45" s="163">
        <v>101.5</v>
      </c>
      <c r="H45" s="150">
        <v>372591</v>
      </c>
      <c r="I45" s="150">
        <v>365465</v>
      </c>
      <c r="J45" s="163">
        <v>101.9</v>
      </c>
      <c r="K45" s="150">
        <v>218284</v>
      </c>
      <c r="L45" s="150">
        <v>215169</v>
      </c>
      <c r="M45" s="163">
        <v>101.4</v>
      </c>
      <c r="O45" s="128"/>
      <c r="P45" s="148"/>
      <c r="Q45" s="128"/>
      <c r="R45" s="128"/>
    </row>
    <row r="46" spans="1:18" ht="12.75">
      <c r="A46" s="76" t="s">
        <v>32</v>
      </c>
      <c r="B46" s="150">
        <v>3279420</v>
      </c>
      <c r="C46" s="150">
        <v>3180760</v>
      </c>
      <c r="D46" s="163">
        <v>103.1</v>
      </c>
      <c r="E46" s="150">
        <v>1996057</v>
      </c>
      <c r="F46" s="150">
        <v>1902851</v>
      </c>
      <c r="G46" s="163">
        <v>104.9</v>
      </c>
      <c r="H46" s="150">
        <v>3021173</v>
      </c>
      <c r="I46" s="150">
        <v>2927168</v>
      </c>
      <c r="J46" s="163">
        <v>103.2</v>
      </c>
      <c r="K46" s="150">
        <v>1834172</v>
      </c>
      <c r="L46" s="150">
        <v>1745647</v>
      </c>
      <c r="M46" s="163">
        <v>105.1</v>
      </c>
      <c r="O46" s="128"/>
      <c r="P46" s="148"/>
      <c r="Q46" s="128"/>
      <c r="R46" s="128"/>
    </row>
    <row r="47" spans="1:18" ht="12.75">
      <c r="A47" s="267" t="s">
        <v>416</v>
      </c>
      <c r="B47" s="150">
        <v>80167</v>
      </c>
      <c r="C47" s="150">
        <v>75388</v>
      </c>
      <c r="D47" s="163">
        <v>106.3</v>
      </c>
      <c r="E47" s="150">
        <v>54462</v>
      </c>
      <c r="F47" s="150">
        <v>51515</v>
      </c>
      <c r="G47" s="163">
        <v>105.7</v>
      </c>
      <c r="H47" s="150">
        <v>55788</v>
      </c>
      <c r="I47" s="150">
        <v>52960</v>
      </c>
      <c r="J47" s="163">
        <v>105.3</v>
      </c>
      <c r="K47" s="150">
        <v>38035</v>
      </c>
      <c r="L47" s="150">
        <v>35357</v>
      </c>
      <c r="M47" s="163">
        <v>107.6</v>
      </c>
      <c r="O47" s="128"/>
      <c r="P47" s="148"/>
      <c r="Q47" s="128"/>
      <c r="R47" s="128"/>
    </row>
    <row r="48" spans="1:18" ht="12.75">
      <c r="A48" s="76" t="s">
        <v>31</v>
      </c>
      <c r="B48" s="150">
        <v>350869</v>
      </c>
      <c r="C48" s="150">
        <v>340482</v>
      </c>
      <c r="D48" s="163">
        <v>103.1</v>
      </c>
      <c r="E48" s="150">
        <v>236781</v>
      </c>
      <c r="F48" s="150">
        <v>236291</v>
      </c>
      <c r="G48" s="163">
        <v>100.2</v>
      </c>
      <c r="H48" s="150">
        <v>273350</v>
      </c>
      <c r="I48" s="150">
        <v>267105</v>
      </c>
      <c r="J48" s="163">
        <v>102.3</v>
      </c>
      <c r="K48" s="150">
        <v>184864</v>
      </c>
      <c r="L48" s="150">
        <v>187198</v>
      </c>
      <c r="M48" s="163">
        <v>98.8</v>
      </c>
      <c r="O48" s="128"/>
      <c r="P48" s="148"/>
      <c r="Q48" s="128"/>
      <c r="R48" s="128"/>
    </row>
    <row r="49" spans="1:18" ht="12.75">
      <c r="A49" s="155" t="s">
        <v>421</v>
      </c>
      <c r="B49" s="150">
        <v>837</v>
      </c>
      <c r="C49" s="150">
        <v>1097</v>
      </c>
      <c r="D49" s="163">
        <v>76.3</v>
      </c>
      <c r="E49" s="150">
        <v>515</v>
      </c>
      <c r="F49" s="150">
        <v>413</v>
      </c>
      <c r="G49" s="163">
        <v>124.7</v>
      </c>
      <c r="H49" s="150">
        <v>697</v>
      </c>
      <c r="I49" s="150">
        <v>981</v>
      </c>
      <c r="J49" s="163">
        <v>71</v>
      </c>
      <c r="K49" s="150">
        <v>407</v>
      </c>
      <c r="L49" s="150">
        <v>363</v>
      </c>
      <c r="M49" s="163">
        <v>112.1</v>
      </c>
      <c r="O49" s="128"/>
      <c r="P49" s="148"/>
      <c r="Q49" s="128"/>
      <c r="R49" s="128"/>
    </row>
    <row r="50" spans="1:18" ht="12.75">
      <c r="A50" s="76" t="s">
        <v>30</v>
      </c>
      <c r="B50" s="150">
        <v>1702</v>
      </c>
      <c r="C50" s="150">
        <v>1480</v>
      </c>
      <c r="D50" s="163">
        <v>115</v>
      </c>
      <c r="E50" s="150">
        <v>983</v>
      </c>
      <c r="F50" s="150">
        <v>944</v>
      </c>
      <c r="G50" s="163">
        <v>104.1</v>
      </c>
      <c r="H50" s="150">
        <v>1039</v>
      </c>
      <c r="I50" s="150">
        <v>769</v>
      </c>
      <c r="J50" s="163">
        <v>135.1</v>
      </c>
      <c r="K50" s="150">
        <v>595</v>
      </c>
      <c r="L50" s="150">
        <v>521</v>
      </c>
      <c r="M50" s="163">
        <v>114.2</v>
      </c>
      <c r="O50" s="128"/>
      <c r="P50" s="148"/>
      <c r="Q50" s="128"/>
      <c r="R50" s="128"/>
    </row>
    <row r="51" spans="1:18" ht="12.75">
      <c r="A51" s="74" t="s">
        <v>29</v>
      </c>
      <c r="B51" s="147">
        <v>63756</v>
      </c>
      <c r="C51" s="147">
        <v>55099</v>
      </c>
      <c r="D51" s="123">
        <v>115.7</v>
      </c>
      <c r="E51" s="147">
        <v>29773</v>
      </c>
      <c r="F51" s="147">
        <v>32199</v>
      </c>
      <c r="G51" s="123">
        <v>92.5</v>
      </c>
      <c r="H51" s="147">
        <v>60658</v>
      </c>
      <c r="I51" s="147">
        <v>52257</v>
      </c>
      <c r="J51" s="123">
        <v>116.1</v>
      </c>
      <c r="K51" s="147">
        <v>28325</v>
      </c>
      <c r="L51" s="147">
        <v>30619</v>
      </c>
      <c r="M51" s="123">
        <v>92.5</v>
      </c>
      <c r="O51" s="128"/>
      <c r="P51" s="148"/>
      <c r="Q51" s="128"/>
      <c r="R51" s="128"/>
    </row>
    <row r="52" spans="2:13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spans="2:13" ht="12.75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3" t="s">
        <v>51</v>
      </c>
    </row>
    <row r="55" spans="1:13" ht="18" customHeight="1">
      <c r="A55" s="366"/>
      <c r="B55" s="349" t="s">
        <v>270</v>
      </c>
      <c r="C55" s="364"/>
      <c r="D55" s="365"/>
      <c r="E55" s="349" t="s">
        <v>286</v>
      </c>
      <c r="F55" s="364"/>
      <c r="G55" s="364"/>
      <c r="H55" s="349" t="s">
        <v>25</v>
      </c>
      <c r="I55" s="364"/>
      <c r="J55" s="364"/>
      <c r="K55" s="349" t="s">
        <v>287</v>
      </c>
      <c r="L55" s="364"/>
      <c r="M55" s="365"/>
    </row>
    <row r="56" spans="1:13" ht="45">
      <c r="A56" s="368"/>
      <c r="B56" s="219" t="s">
        <v>315</v>
      </c>
      <c r="C56" s="219" t="s">
        <v>228</v>
      </c>
      <c r="D56" s="220" t="s">
        <v>316</v>
      </c>
      <c r="E56" s="219" t="s">
        <v>315</v>
      </c>
      <c r="F56" s="219" t="s">
        <v>228</v>
      </c>
      <c r="G56" s="220" t="s">
        <v>316</v>
      </c>
      <c r="H56" s="219" t="s">
        <v>315</v>
      </c>
      <c r="I56" s="219" t="s">
        <v>228</v>
      </c>
      <c r="J56" s="220" t="s">
        <v>316</v>
      </c>
      <c r="K56" s="219" t="s">
        <v>315</v>
      </c>
      <c r="L56" s="219" t="s">
        <v>228</v>
      </c>
      <c r="M56" s="220" t="s">
        <v>316</v>
      </c>
    </row>
    <row r="57" spans="1:18" ht="12.75">
      <c r="A57" s="75" t="s">
        <v>45</v>
      </c>
      <c r="B57" s="282">
        <v>1543621</v>
      </c>
      <c r="C57" s="282">
        <v>1545183</v>
      </c>
      <c r="D57" s="283">
        <v>99.9</v>
      </c>
      <c r="E57" s="282">
        <v>950086</v>
      </c>
      <c r="F57" s="282">
        <v>934945</v>
      </c>
      <c r="G57" s="283">
        <v>101.6</v>
      </c>
      <c r="H57" s="282">
        <v>1660740</v>
      </c>
      <c r="I57" s="282">
        <v>1540032</v>
      </c>
      <c r="J57" s="283">
        <v>107.8</v>
      </c>
      <c r="K57" s="282">
        <v>833127</v>
      </c>
      <c r="L57" s="282">
        <v>760609</v>
      </c>
      <c r="M57" s="283">
        <v>109.5</v>
      </c>
      <c r="O57" s="128"/>
      <c r="P57" s="148"/>
      <c r="Q57" s="128"/>
      <c r="R57" s="128"/>
    </row>
    <row r="58" spans="1:18" ht="12.75">
      <c r="A58" s="267" t="s">
        <v>415</v>
      </c>
      <c r="B58" s="150">
        <v>75113</v>
      </c>
      <c r="C58" s="150">
        <v>73394</v>
      </c>
      <c r="D58" s="163">
        <v>102.3</v>
      </c>
      <c r="E58" s="150">
        <v>49022</v>
      </c>
      <c r="F58" s="150">
        <v>47457</v>
      </c>
      <c r="G58" s="163">
        <v>103.3</v>
      </c>
      <c r="H58" s="150">
        <v>94677</v>
      </c>
      <c r="I58" s="150">
        <v>87315</v>
      </c>
      <c r="J58" s="163">
        <v>108.4</v>
      </c>
      <c r="K58" s="150">
        <v>47548</v>
      </c>
      <c r="L58" s="150">
        <v>44491</v>
      </c>
      <c r="M58" s="163">
        <v>106.9</v>
      </c>
      <c r="O58" s="128"/>
      <c r="P58" s="148"/>
      <c r="Q58" s="128"/>
      <c r="R58" s="128"/>
    </row>
    <row r="59" spans="1:18" ht="12.75">
      <c r="A59" s="76" t="s">
        <v>44</v>
      </c>
      <c r="B59" s="150">
        <v>34061</v>
      </c>
      <c r="C59" s="150">
        <v>32838</v>
      </c>
      <c r="D59" s="163">
        <v>103.7</v>
      </c>
      <c r="E59" s="150">
        <v>21124</v>
      </c>
      <c r="F59" s="150">
        <v>20564</v>
      </c>
      <c r="G59" s="163">
        <v>102.7</v>
      </c>
      <c r="H59" s="150">
        <v>121198</v>
      </c>
      <c r="I59" s="150">
        <v>115437</v>
      </c>
      <c r="J59" s="163">
        <v>105</v>
      </c>
      <c r="K59" s="150">
        <v>62724</v>
      </c>
      <c r="L59" s="150">
        <v>57756</v>
      </c>
      <c r="M59" s="163">
        <v>108.6</v>
      </c>
      <c r="O59" s="128"/>
      <c r="P59" s="148"/>
      <c r="Q59" s="128"/>
      <c r="R59" s="128"/>
    </row>
    <row r="60" spans="1:18" ht="12.75">
      <c r="A60" s="76" t="s">
        <v>43</v>
      </c>
      <c r="B60" s="150">
        <v>114483</v>
      </c>
      <c r="C60" s="150">
        <v>118401</v>
      </c>
      <c r="D60" s="163">
        <v>96.7</v>
      </c>
      <c r="E60" s="150">
        <v>72936</v>
      </c>
      <c r="F60" s="150">
        <v>73368</v>
      </c>
      <c r="G60" s="163">
        <v>99.4</v>
      </c>
      <c r="H60" s="150">
        <v>57413</v>
      </c>
      <c r="I60" s="150">
        <v>48795</v>
      </c>
      <c r="J60" s="163">
        <v>117.7</v>
      </c>
      <c r="K60" s="150">
        <v>30955</v>
      </c>
      <c r="L60" s="150">
        <v>26318</v>
      </c>
      <c r="M60" s="163">
        <v>117.6</v>
      </c>
      <c r="O60" s="128"/>
      <c r="P60" s="148"/>
      <c r="Q60" s="128"/>
      <c r="R60" s="128"/>
    </row>
    <row r="61" spans="1:18" ht="12.75">
      <c r="A61" s="76" t="s">
        <v>42</v>
      </c>
      <c r="B61" s="150">
        <v>88777</v>
      </c>
      <c r="C61" s="150">
        <v>89685</v>
      </c>
      <c r="D61" s="163">
        <v>99</v>
      </c>
      <c r="E61" s="150">
        <v>51561</v>
      </c>
      <c r="F61" s="150">
        <v>47797</v>
      </c>
      <c r="G61" s="163">
        <v>107.9</v>
      </c>
      <c r="H61" s="150">
        <v>98415</v>
      </c>
      <c r="I61" s="150">
        <v>91821</v>
      </c>
      <c r="J61" s="163">
        <v>107.2</v>
      </c>
      <c r="K61" s="150">
        <v>50375</v>
      </c>
      <c r="L61" s="150">
        <v>45505</v>
      </c>
      <c r="M61" s="163">
        <v>110.7</v>
      </c>
      <c r="O61" s="128"/>
      <c r="P61" s="148"/>
      <c r="Q61" s="128"/>
      <c r="R61" s="128"/>
    </row>
    <row r="62" spans="1:18" ht="12.75">
      <c r="A62" s="76" t="s">
        <v>41</v>
      </c>
      <c r="B62" s="150">
        <v>81035</v>
      </c>
      <c r="C62" s="150">
        <v>76172</v>
      </c>
      <c r="D62" s="163">
        <v>106.4</v>
      </c>
      <c r="E62" s="150">
        <v>50542</v>
      </c>
      <c r="F62" s="150">
        <v>49409</v>
      </c>
      <c r="G62" s="163">
        <v>102.3</v>
      </c>
      <c r="H62" s="150">
        <v>44906</v>
      </c>
      <c r="I62" s="150">
        <v>42369</v>
      </c>
      <c r="J62" s="163">
        <v>106</v>
      </c>
      <c r="K62" s="150">
        <v>24614</v>
      </c>
      <c r="L62" s="150">
        <v>23485</v>
      </c>
      <c r="M62" s="163">
        <v>104.8</v>
      </c>
      <c r="O62" s="128"/>
      <c r="P62" s="148"/>
      <c r="Q62" s="128"/>
      <c r="R62" s="128"/>
    </row>
    <row r="63" spans="1:18" ht="12.75">
      <c r="A63" s="76" t="s">
        <v>40</v>
      </c>
      <c r="B63" s="150">
        <v>126486</v>
      </c>
      <c r="C63" s="150">
        <v>123799</v>
      </c>
      <c r="D63" s="163">
        <v>102.2</v>
      </c>
      <c r="E63" s="150">
        <v>83146</v>
      </c>
      <c r="F63" s="150">
        <v>81921</v>
      </c>
      <c r="G63" s="163">
        <v>101.5</v>
      </c>
      <c r="H63" s="150">
        <v>65078</v>
      </c>
      <c r="I63" s="150">
        <v>59375</v>
      </c>
      <c r="J63" s="163">
        <v>109.6</v>
      </c>
      <c r="K63" s="150">
        <v>31503</v>
      </c>
      <c r="L63" s="150">
        <v>28510</v>
      </c>
      <c r="M63" s="163">
        <v>110.5</v>
      </c>
      <c r="O63" s="128"/>
      <c r="P63" s="148"/>
      <c r="Q63" s="128"/>
      <c r="R63" s="128"/>
    </row>
    <row r="64" spans="1:18" ht="12.75">
      <c r="A64" s="76" t="s">
        <v>39</v>
      </c>
      <c r="B64" s="150">
        <v>139216</v>
      </c>
      <c r="C64" s="150">
        <v>156176</v>
      </c>
      <c r="D64" s="163">
        <v>89.1</v>
      </c>
      <c r="E64" s="150">
        <v>75555</v>
      </c>
      <c r="F64" s="150">
        <v>77180</v>
      </c>
      <c r="G64" s="163">
        <v>97.9</v>
      </c>
      <c r="H64" s="150">
        <v>86353</v>
      </c>
      <c r="I64" s="150">
        <v>82591</v>
      </c>
      <c r="J64" s="163">
        <v>104.6</v>
      </c>
      <c r="K64" s="150">
        <v>40439</v>
      </c>
      <c r="L64" s="150">
        <v>38970</v>
      </c>
      <c r="M64" s="163">
        <v>103.8</v>
      </c>
      <c r="O64" s="128"/>
      <c r="P64" s="148"/>
      <c r="Q64" s="128"/>
      <c r="R64" s="128"/>
    </row>
    <row r="65" spans="1:18" ht="12.75">
      <c r="A65" s="267" t="s">
        <v>417</v>
      </c>
      <c r="B65" s="150">
        <v>153275</v>
      </c>
      <c r="C65" s="150">
        <v>153333</v>
      </c>
      <c r="D65" s="163">
        <v>100</v>
      </c>
      <c r="E65" s="150">
        <v>81731</v>
      </c>
      <c r="F65" s="150">
        <v>81466</v>
      </c>
      <c r="G65" s="163">
        <v>100.3</v>
      </c>
      <c r="H65" s="150">
        <v>68866</v>
      </c>
      <c r="I65" s="150">
        <v>67485</v>
      </c>
      <c r="J65" s="163">
        <v>102</v>
      </c>
      <c r="K65" s="150">
        <v>28462</v>
      </c>
      <c r="L65" s="150">
        <v>26981</v>
      </c>
      <c r="M65" s="163">
        <v>105.5</v>
      </c>
      <c r="O65" s="128"/>
      <c r="P65" s="148"/>
      <c r="Q65" s="128"/>
      <c r="R65" s="128"/>
    </row>
    <row r="66" spans="1:18" ht="12.75">
      <c r="A66" s="76" t="s">
        <v>38</v>
      </c>
      <c r="B66" s="150">
        <v>74851</v>
      </c>
      <c r="C66" s="150">
        <v>74741</v>
      </c>
      <c r="D66" s="163">
        <v>100.1</v>
      </c>
      <c r="E66" s="150">
        <v>51512</v>
      </c>
      <c r="F66" s="150">
        <v>50611</v>
      </c>
      <c r="G66" s="163">
        <v>101.8</v>
      </c>
      <c r="H66" s="150">
        <v>103445</v>
      </c>
      <c r="I66" s="150">
        <v>97692</v>
      </c>
      <c r="J66" s="163">
        <v>105.9</v>
      </c>
      <c r="K66" s="150">
        <v>54573</v>
      </c>
      <c r="L66" s="150">
        <v>50545</v>
      </c>
      <c r="M66" s="163">
        <v>108</v>
      </c>
      <c r="O66" s="128"/>
      <c r="P66" s="148"/>
      <c r="Q66" s="128"/>
      <c r="R66" s="128"/>
    </row>
    <row r="67" spans="1:18" ht="12.75">
      <c r="A67" s="76" t="s">
        <v>37</v>
      </c>
      <c r="B67" s="150">
        <v>48530</v>
      </c>
      <c r="C67" s="150">
        <v>52005</v>
      </c>
      <c r="D67" s="163">
        <v>93.3</v>
      </c>
      <c r="E67" s="150">
        <v>32099</v>
      </c>
      <c r="F67" s="150">
        <v>33907</v>
      </c>
      <c r="G67" s="163">
        <v>94.7</v>
      </c>
      <c r="H67" s="150">
        <v>72799</v>
      </c>
      <c r="I67" s="150">
        <v>70107</v>
      </c>
      <c r="J67" s="163">
        <v>103.8</v>
      </c>
      <c r="K67" s="150">
        <v>37473</v>
      </c>
      <c r="L67" s="150">
        <v>35004</v>
      </c>
      <c r="M67" s="163">
        <v>107.1</v>
      </c>
      <c r="O67" s="128"/>
      <c r="P67" s="148"/>
      <c r="Q67" s="128"/>
      <c r="R67" s="128"/>
    </row>
    <row r="68" spans="1:18" ht="12.75">
      <c r="A68" s="76" t="s">
        <v>36</v>
      </c>
      <c r="B68" s="150">
        <v>130454</v>
      </c>
      <c r="C68" s="150">
        <v>123584</v>
      </c>
      <c r="D68" s="163">
        <v>105.6</v>
      </c>
      <c r="E68" s="150">
        <v>77452</v>
      </c>
      <c r="F68" s="150">
        <v>73015</v>
      </c>
      <c r="G68" s="163">
        <v>106.1</v>
      </c>
      <c r="H68" s="150">
        <v>105665</v>
      </c>
      <c r="I68" s="150">
        <v>92737</v>
      </c>
      <c r="J68" s="163">
        <v>113.9</v>
      </c>
      <c r="K68" s="150">
        <v>52658</v>
      </c>
      <c r="L68" s="150">
        <v>45114</v>
      </c>
      <c r="M68" s="163">
        <v>116.7</v>
      </c>
      <c r="O68" s="128"/>
      <c r="P68" s="148"/>
      <c r="Q68" s="128"/>
      <c r="R68" s="128"/>
    </row>
    <row r="69" spans="1:18" ht="12.75">
      <c r="A69" s="76" t="s">
        <v>35</v>
      </c>
      <c r="B69" s="150">
        <v>51139</v>
      </c>
      <c r="C69" s="150">
        <v>57482</v>
      </c>
      <c r="D69" s="163">
        <v>89</v>
      </c>
      <c r="E69" s="150">
        <v>36648</v>
      </c>
      <c r="F69" s="150">
        <v>40469</v>
      </c>
      <c r="G69" s="163">
        <v>90.6</v>
      </c>
      <c r="H69" s="150">
        <v>61732</v>
      </c>
      <c r="I69" s="150">
        <v>61045</v>
      </c>
      <c r="J69" s="163">
        <v>101.1</v>
      </c>
      <c r="K69" s="150">
        <v>43198</v>
      </c>
      <c r="L69" s="150">
        <v>41663</v>
      </c>
      <c r="M69" s="163">
        <v>103.7</v>
      </c>
      <c r="O69" s="128"/>
      <c r="P69" s="148"/>
      <c r="Q69" s="128"/>
      <c r="R69" s="128"/>
    </row>
    <row r="70" spans="1:18" ht="12.75">
      <c r="A70" s="76" t="s">
        <v>34</v>
      </c>
      <c r="B70" s="150">
        <v>47172</v>
      </c>
      <c r="C70" s="150">
        <v>45977</v>
      </c>
      <c r="D70" s="163">
        <v>102.6</v>
      </c>
      <c r="E70" s="150">
        <v>26020</v>
      </c>
      <c r="F70" s="150">
        <v>25014</v>
      </c>
      <c r="G70" s="163">
        <v>104</v>
      </c>
      <c r="H70" s="150">
        <v>96250</v>
      </c>
      <c r="I70" s="150">
        <v>85248</v>
      </c>
      <c r="J70" s="163">
        <v>112.9</v>
      </c>
      <c r="K70" s="150">
        <v>42980</v>
      </c>
      <c r="L70" s="150">
        <v>38381</v>
      </c>
      <c r="M70" s="163">
        <v>112</v>
      </c>
      <c r="O70" s="128"/>
      <c r="P70" s="148"/>
      <c r="Q70" s="128"/>
      <c r="R70" s="128"/>
    </row>
    <row r="71" spans="1:18" ht="12.75">
      <c r="A71" s="76" t="s">
        <v>33</v>
      </c>
      <c r="B71" s="150">
        <v>14983</v>
      </c>
      <c r="C71" s="150">
        <v>14530</v>
      </c>
      <c r="D71" s="163">
        <v>103.1</v>
      </c>
      <c r="E71" s="150">
        <v>8565</v>
      </c>
      <c r="F71" s="150">
        <v>8259</v>
      </c>
      <c r="G71" s="163">
        <v>103.7</v>
      </c>
      <c r="H71" s="150">
        <v>97780</v>
      </c>
      <c r="I71" s="150">
        <v>94335</v>
      </c>
      <c r="J71" s="163">
        <v>103.7</v>
      </c>
      <c r="K71" s="150">
        <v>50376</v>
      </c>
      <c r="L71" s="150">
        <v>47214</v>
      </c>
      <c r="M71" s="163">
        <v>106.7</v>
      </c>
      <c r="O71" s="128"/>
      <c r="P71" s="148"/>
      <c r="Q71" s="128"/>
      <c r="R71" s="128"/>
    </row>
    <row r="72" spans="1:18" ht="12.75">
      <c r="A72" s="76" t="s">
        <v>32</v>
      </c>
      <c r="B72" s="150">
        <v>258247</v>
      </c>
      <c r="C72" s="150">
        <v>253592</v>
      </c>
      <c r="D72" s="163">
        <v>101.8</v>
      </c>
      <c r="E72" s="150">
        <v>161885</v>
      </c>
      <c r="F72" s="150">
        <v>157204</v>
      </c>
      <c r="G72" s="163">
        <v>103</v>
      </c>
      <c r="H72" s="150">
        <v>340795</v>
      </c>
      <c r="I72" s="150">
        <v>313012</v>
      </c>
      <c r="J72" s="163">
        <v>108.9</v>
      </c>
      <c r="K72" s="150">
        <v>155801</v>
      </c>
      <c r="L72" s="150">
        <v>141445</v>
      </c>
      <c r="M72" s="163">
        <v>110.1</v>
      </c>
      <c r="O72" s="128"/>
      <c r="P72" s="148"/>
      <c r="Q72" s="128"/>
      <c r="R72" s="128"/>
    </row>
    <row r="73" spans="1:18" ht="12.75">
      <c r="A73" s="267" t="s">
        <v>416</v>
      </c>
      <c r="B73" s="150">
        <v>24379</v>
      </c>
      <c r="C73" s="150">
        <v>22428</v>
      </c>
      <c r="D73" s="163">
        <v>108.7</v>
      </c>
      <c r="E73" s="150">
        <v>16427</v>
      </c>
      <c r="F73" s="150">
        <v>16158</v>
      </c>
      <c r="G73" s="163">
        <v>101.7</v>
      </c>
      <c r="H73" s="150">
        <v>45422</v>
      </c>
      <c r="I73" s="150">
        <v>38762</v>
      </c>
      <c r="J73" s="163">
        <v>117.2</v>
      </c>
      <c r="K73" s="150">
        <v>27432</v>
      </c>
      <c r="L73" s="150">
        <v>21468</v>
      </c>
      <c r="M73" s="163">
        <v>127.8</v>
      </c>
      <c r="O73" s="128"/>
      <c r="P73" s="148"/>
      <c r="Q73" s="128"/>
      <c r="R73" s="128"/>
    </row>
    <row r="74" spans="1:18" ht="12.75">
      <c r="A74" s="76" t="s">
        <v>31</v>
      </c>
      <c r="B74" s="150">
        <v>77519</v>
      </c>
      <c r="C74" s="150">
        <v>73377</v>
      </c>
      <c r="D74" s="163">
        <v>105.6</v>
      </c>
      <c r="E74" s="150">
        <v>51917</v>
      </c>
      <c r="F74" s="150">
        <v>49093</v>
      </c>
      <c r="G74" s="163">
        <v>105.8</v>
      </c>
      <c r="H74" s="150">
        <v>85618</v>
      </c>
      <c r="I74" s="150">
        <v>78004</v>
      </c>
      <c r="J74" s="163">
        <v>109.8</v>
      </c>
      <c r="K74" s="150">
        <v>42553</v>
      </c>
      <c r="L74" s="150">
        <v>38555</v>
      </c>
      <c r="M74" s="163">
        <v>110.4</v>
      </c>
      <c r="O74" s="128"/>
      <c r="P74" s="148"/>
      <c r="Q74" s="128"/>
      <c r="R74" s="128"/>
    </row>
    <row r="75" spans="1:18" ht="12.75">
      <c r="A75" s="155" t="s">
        <v>421</v>
      </c>
      <c r="B75" s="150">
        <v>140</v>
      </c>
      <c r="C75" s="150">
        <v>116</v>
      </c>
      <c r="D75" s="163">
        <v>120.7</v>
      </c>
      <c r="E75" s="150">
        <v>108</v>
      </c>
      <c r="F75" s="150">
        <v>50</v>
      </c>
      <c r="G75" s="163" t="s">
        <v>422</v>
      </c>
      <c r="H75" s="150">
        <v>365</v>
      </c>
      <c r="I75" s="150">
        <v>309</v>
      </c>
      <c r="J75" s="163">
        <v>118.1</v>
      </c>
      <c r="K75" s="150">
        <v>149</v>
      </c>
      <c r="L75" s="150">
        <v>179</v>
      </c>
      <c r="M75" s="163">
        <v>83.2</v>
      </c>
      <c r="O75" s="128"/>
      <c r="P75" s="148"/>
      <c r="Q75" s="128"/>
      <c r="R75" s="128"/>
    </row>
    <row r="76" spans="1:18" ht="12.75">
      <c r="A76" s="76" t="s">
        <v>30</v>
      </c>
      <c r="B76" s="150">
        <v>663</v>
      </c>
      <c r="C76" s="150">
        <v>711</v>
      </c>
      <c r="D76" s="163">
        <v>93.2</v>
      </c>
      <c r="E76" s="150">
        <v>388</v>
      </c>
      <c r="F76" s="150">
        <v>423</v>
      </c>
      <c r="G76" s="163">
        <v>91.7</v>
      </c>
      <c r="H76" s="150">
        <v>1338</v>
      </c>
      <c r="I76" s="150">
        <v>900</v>
      </c>
      <c r="J76" s="163">
        <v>148.7</v>
      </c>
      <c r="K76" s="150">
        <v>648</v>
      </c>
      <c r="L76" s="150">
        <v>359</v>
      </c>
      <c r="M76" s="163">
        <v>180.5</v>
      </c>
      <c r="O76" s="128"/>
      <c r="P76" s="148"/>
      <c r="Q76" s="128"/>
      <c r="R76" s="128"/>
    </row>
    <row r="77" spans="1:18" ht="12.75">
      <c r="A77" s="74" t="s">
        <v>29</v>
      </c>
      <c r="B77" s="147">
        <v>3098</v>
      </c>
      <c r="C77" s="147">
        <v>2842</v>
      </c>
      <c r="D77" s="123">
        <v>109</v>
      </c>
      <c r="E77" s="147">
        <v>1448</v>
      </c>
      <c r="F77" s="147">
        <v>1580</v>
      </c>
      <c r="G77" s="123">
        <v>91.6</v>
      </c>
      <c r="H77" s="147">
        <v>12625</v>
      </c>
      <c r="I77" s="147">
        <v>12693</v>
      </c>
      <c r="J77" s="123">
        <v>99.5</v>
      </c>
      <c r="K77" s="147">
        <v>8666</v>
      </c>
      <c r="L77" s="147">
        <v>8666</v>
      </c>
      <c r="M77" s="123">
        <v>100</v>
      </c>
      <c r="O77" s="128"/>
      <c r="P77" s="148"/>
      <c r="Q77" s="128"/>
      <c r="R77" s="128"/>
    </row>
    <row r="80" spans="2:13" ht="12.75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33" t="s">
        <v>51</v>
      </c>
    </row>
    <row r="81" spans="1:13" ht="20.25" customHeight="1">
      <c r="A81" s="366"/>
      <c r="B81" s="349" t="s">
        <v>26</v>
      </c>
      <c r="C81" s="364"/>
      <c r="D81" s="364"/>
      <c r="E81" s="349" t="s">
        <v>288</v>
      </c>
      <c r="F81" s="364"/>
      <c r="G81" s="364"/>
      <c r="H81" s="349" t="s">
        <v>170</v>
      </c>
      <c r="I81" s="364"/>
      <c r="J81" s="364"/>
      <c r="K81" s="349" t="s">
        <v>289</v>
      </c>
      <c r="L81" s="364"/>
      <c r="M81" s="365"/>
    </row>
    <row r="82" spans="1:13" ht="45">
      <c r="A82" s="368"/>
      <c r="B82" s="219" t="s">
        <v>315</v>
      </c>
      <c r="C82" s="219" t="s">
        <v>228</v>
      </c>
      <c r="D82" s="220" t="s">
        <v>316</v>
      </c>
      <c r="E82" s="219" t="s">
        <v>315</v>
      </c>
      <c r="F82" s="219" t="s">
        <v>228</v>
      </c>
      <c r="G82" s="220" t="s">
        <v>316</v>
      </c>
      <c r="H82" s="219" t="s">
        <v>315</v>
      </c>
      <c r="I82" s="219" t="s">
        <v>228</v>
      </c>
      <c r="J82" s="220" t="s">
        <v>316</v>
      </c>
      <c r="K82" s="219" t="s">
        <v>315</v>
      </c>
      <c r="L82" s="219" t="s">
        <v>228</v>
      </c>
      <c r="M82" s="220" t="s">
        <v>316</v>
      </c>
    </row>
    <row r="83" spans="1:18" ht="12.75">
      <c r="A83" s="75" t="s">
        <v>45</v>
      </c>
      <c r="B83" s="282">
        <v>127760</v>
      </c>
      <c r="C83" s="282">
        <v>121745</v>
      </c>
      <c r="D83" s="283">
        <v>104.9</v>
      </c>
      <c r="E83" s="282">
        <v>74672</v>
      </c>
      <c r="F83" s="282">
        <v>70318</v>
      </c>
      <c r="G83" s="283">
        <v>106.2</v>
      </c>
      <c r="H83" s="282">
        <v>11916086</v>
      </c>
      <c r="I83" s="282">
        <v>12072447</v>
      </c>
      <c r="J83" s="283">
        <v>98.7</v>
      </c>
      <c r="K83" s="282">
        <v>8218870</v>
      </c>
      <c r="L83" s="282">
        <v>8137181</v>
      </c>
      <c r="M83" s="283">
        <v>101</v>
      </c>
      <c r="O83" s="128"/>
      <c r="P83" s="148"/>
      <c r="Q83" s="128"/>
      <c r="R83" s="128"/>
    </row>
    <row r="84" spans="1:18" ht="12.75">
      <c r="A84" s="267" t="s">
        <v>415</v>
      </c>
      <c r="B84" s="150">
        <v>24</v>
      </c>
      <c r="C84" s="150">
        <v>24</v>
      </c>
      <c r="D84" s="163">
        <v>100</v>
      </c>
      <c r="E84" s="150">
        <v>15</v>
      </c>
      <c r="F84" s="150">
        <v>16</v>
      </c>
      <c r="G84" s="163">
        <v>93.8</v>
      </c>
      <c r="H84" s="150">
        <v>437754</v>
      </c>
      <c r="I84" s="150">
        <v>422413</v>
      </c>
      <c r="J84" s="163">
        <v>103.6</v>
      </c>
      <c r="K84" s="150">
        <v>287494</v>
      </c>
      <c r="L84" s="150">
        <v>283298</v>
      </c>
      <c r="M84" s="163">
        <v>101.5</v>
      </c>
      <c r="O84" s="128"/>
      <c r="P84" s="148"/>
      <c r="Q84" s="128"/>
      <c r="R84" s="128"/>
    </row>
    <row r="85" spans="1:18" ht="12.75">
      <c r="A85" s="76" t="s">
        <v>44</v>
      </c>
      <c r="B85" s="150">
        <v>77</v>
      </c>
      <c r="C85" s="150">
        <v>69</v>
      </c>
      <c r="D85" s="163">
        <v>111.6</v>
      </c>
      <c r="E85" s="150">
        <v>48</v>
      </c>
      <c r="F85" s="150">
        <v>41</v>
      </c>
      <c r="G85" s="163">
        <v>117.1</v>
      </c>
      <c r="H85" s="150">
        <v>968364</v>
      </c>
      <c r="I85" s="150">
        <v>990322</v>
      </c>
      <c r="J85" s="163">
        <v>97.8</v>
      </c>
      <c r="K85" s="150">
        <v>597097</v>
      </c>
      <c r="L85" s="150">
        <v>621086</v>
      </c>
      <c r="M85" s="163">
        <v>96.1</v>
      </c>
      <c r="O85" s="128"/>
      <c r="P85" s="148"/>
      <c r="Q85" s="128"/>
      <c r="R85" s="128"/>
    </row>
    <row r="86" spans="1:18" ht="12.75">
      <c r="A86" s="76" t="s">
        <v>43</v>
      </c>
      <c r="B86" s="150">
        <v>8533</v>
      </c>
      <c r="C86" s="150">
        <v>7962</v>
      </c>
      <c r="D86" s="163">
        <v>107.2</v>
      </c>
      <c r="E86" s="150">
        <v>4398</v>
      </c>
      <c r="F86" s="150">
        <v>4227</v>
      </c>
      <c r="G86" s="163">
        <v>104</v>
      </c>
      <c r="H86" s="150">
        <v>601145</v>
      </c>
      <c r="I86" s="150">
        <v>608753</v>
      </c>
      <c r="J86" s="163">
        <v>98.8</v>
      </c>
      <c r="K86" s="150">
        <v>430767</v>
      </c>
      <c r="L86" s="150">
        <v>409727</v>
      </c>
      <c r="M86" s="163">
        <v>105.1</v>
      </c>
      <c r="O86" s="128"/>
      <c r="P86" s="148"/>
      <c r="Q86" s="128"/>
      <c r="R86" s="128"/>
    </row>
    <row r="87" spans="1:18" ht="12.75">
      <c r="A87" s="76" t="s">
        <v>42</v>
      </c>
      <c r="B87" s="150">
        <v>408</v>
      </c>
      <c r="C87" s="150">
        <v>269</v>
      </c>
      <c r="D87" s="163">
        <v>151.7</v>
      </c>
      <c r="E87" s="150">
        <v>184</v>
      </c>
      <c r="F87" s="150">
        <v>144</v>
      </c>
      <c r="G87" s="163">
        <v>127.8</v>
      </c>
      <c r="H87" s="150">
        <v>555386</v>
      </c>
      <c r="I87" s="150">
        <v>537248</v>
      </c>
      <c r="J87" s="163">
        <v>103.4</v>
      </c>
      <c r="K87" s="150">
        <v>441297</v>
      </c>
      <c r="L87" s="150">
        <v>461814</v>
      </c>
      <c r="M87" s="163">
        <v>95.6</v>
      </c>
      <c r="O87" s="128"/>
      <c r="P87" s="148"/>
      <c r="Q87" s="128"/>
      <c r="R87" s="128"/>
    </row>
    <row r="88" spans="1:18" ht="12.75">
      <c r="A88" s="76" t="s">
        <v>41</v>
      </c>
      <c r="B88" s="150">
        <v>17198</v>
      </c>
      <c r="C88" s="150">
        <v>16721</v>
      </c>
      <c r="D88" s="163">
        <v>102.9</v>
      </c>
      <c r="E88" s="150">
        <v>9581</v>
      </c>
      <c r="F88" s="150">
        <v>9112</v>
      </c>
      <c r="G88" s="163">
        <v>105.1</v>
      </c>
      <c r="H88" s="150">
        <v>34294</v>
      </c>
      <c r="I88" s="150">
        <v>33876</v>
      </c>
      <c r="J88" s="163">
        <v>101.2</v>
      </c>
      <c r="K88" s="150">
        <v>22876</v>
      </c>
      <c r="L88" s="150">
        <v>23383</v>
      </c>
      <c r="M88" s="163">
        <v>97.8</v>
      </c>
      <c r="O88" s="128"/>
      <c r="P88" s="148"/>
      <c r="Q88" s="128"/>
      <c r="R88" s="128"/>
    </row>
    <row r="89" spans="1:18" ht="12.75">
      <c r="A89" s="76" t="s">
        <v>40</v>
      </c>
      <c r="B89" s="150">
        <v>589</v>
      </c>
      <c r="C89" s="150">
        <v>539</v>
      </c>
      <c r="D89" s="163">
        <v>109.3</v>
      </c>
      <c r="E89" s="150">
        <v>379</v>
      </c>
      <c r="F89" s="150">
        <v>325</v>
      </c>
      <c r="G89" s="163">
        <v>116.6</v>
      </c>
      <c r="H89" s="150">
        <v>357767</v>
      </c>
      <c r="I89" s="150">
        <v>352919</v>
      </c>
      <c r="J89" s="163">
        <v>101.4</v>
      </c>
      <c r="K89" s="150">
        <v>260159</v>
      </c>
      <c r="L89" s="150">
        <v>251728</v>
      </c>
      <c r="M89" s="163">
        <v>103.3</v>
      </c>
      <c r="O89" s="128"/>
      <c r="P89" s="148"/>
      <c r="Q89" s="128"/>
      <c r="R89" s="128"/>
    </row>
    <row r="90" spans="1:18" ht="12.75">
      <c r="A90" s="76" t="s">
        <v>39</v>
      </c>
      <c r="B90" s="150">
        <v>2342</v>
      </c>
      <c r="C90" s="150">
        <v>2683</v>
      </c>
      <c r="D90" s="163">
        <v>87.3</v>
      </c>
      <c r="E90" s="150">
        <v>1223</v>
      </c>
      <c r="F90" s="150">
        <v>1341</v>
      </c>
      <c r="G90" s="163">
        <v>91.2</v>
      </c>
      <c r="H90" s="150">
        <v>894052</v>
      </c>
      <c r="I90" s="150">
        <v>965515</v>
      </c>
      <c r="J90" s="163">
        <v>92.6</v>
      </c>
      <c r="K90" s="150">
        <v>515776</v>
      </c>
      <c r="L90" s="150">
        <v>575940</v>
      </c>
      <c r="M90" s="163">
        <v>89.6</v>
      </c>
      <c r="O90" s="128"/>
      <c r="P90" s="148"/>
      <c r="Q90" s="128"/>
      <c r="R90" s="128"/>
    </row>
    <row r="91" spans="1:18" ht="12.75">
      <c r="A91" s="267" t="s">
        <v>417</v>
      </c>
      <c r="B91" s="150">
        <v>286</v>
      </c>
      <c r="C91" s="150">
        <v>192</v>
      </c>
      <c r="D91" s="163">
        <v>149</v>
      </c>
      <c r="E91" s="150">
        <v>119</v>
      </c>
      <c r="F91" s="150">
        <v>64</v>
      </c>
      <c r="G91" s="163">
        <v>185.9</v>
      </c>
      <c r="H91" s="150">
        <v>938390</v>
      </c>
      <c r="I91" s="150">
        <v>960149</v>
      </c>
      <c r="J91" s="163">
        <v>97.7</v>
      </c>
      <c r="K91" s="150">
        <v>736502</v>
      </c>
      <c r="L91" s="150">
        <v>743827</v>
      </c>
      <c r="M91" s="163">
        <v>99</v>
      </c>
      <c r="O91" s="128"/>
      <c r="P91" s="148"/>
      <c r="Q91" s="128"/>
      <c r="R91" s="128"/>
    </row>
    <row r="92" spans="1:18" ht="12.75">
      <c r="A92" s="76" t="s">
        <v>38</v>
      </c>
      <c r="B92" s="150">
        <v>825</v>
      </c>
      <c r="C92" s="150">
        <v>743</v>
      </c>
      <c r="D92" s="163">
        <v>111</v>
      </c>
      <c r="E92" s="150">
        <v>430</v>
      </c>
      <c r="F92" s="150">
        <v>405</v>
      </c>
      <c r="G92" s="163">
        <v>106.2</v>
      </c>
      <c r="H92" s="150">
        <v>344569</v>
      </c>
      <c r="I92" s="150">
        <v>345067</v>
      </c>
      <c r="J92" s="163">
        <v>99.9</v>
      </c>
      <c r="K92" s="150">
        <v>251862</v>
      </c>
      <c r="L92" s="150">
        <v>247664</v>
      </c>
      <c r="M92" s="163">
        <v>101.7</v>
      </c>
      <c r="O92" s="128"/>
      <c r="P92" s="148"/>
      <c r="Q92" s="128"/>
      <c r="R92" s="128"/>
    </row>
    <row r="93" spans="1:18" ht="12.75">
      <c r="A93" s="76" t="s">
        <v>37</v>
      </c>
      <c r="B93" s="150">
        <v>67</v>
      </c>
      <c r="C93" s="150">
        <v>66</v>
      </c>
      <c r="D93" s="163">
        <v>101.5</v>
      </c>
      <c r="E93" s="150">
        <v>26</v>
      </c>
      <c r="F93" s="150">
        <v>24</v>
      </c>
      <c r="G93" s="163">
        <v>108.3</v>
      </c>
      <c r="H93" s="150">
        <v>2123641</v>
      </c>
      <c r="I93" s="150">
        <v>2196767</v>
      </c>
      <c r="J93" s="163">
        <v>96.7</v>
      </c>
      <c r="K93" s="150">
        <v>1519221</v>
      </c>
      <c r="L93" s="150">
        <v>1543430</v>
      </c>
      <c r="M93" s="163">
        <v>98.4</v>
      </c>
      <c r="O93" s="128"/>
      <c r="P93" s="148"/>
      <c r="Q93" s="128"/>
      <c r="R93" s="128"/>
    </row>
    <row r="94" spans="1:18" ht="12.75">
      <c r="A94" s="76" t="s">
        <v>36</v>
      </c>
      <c r="B94" s="150">
        <v>33343</v>
      </c>
      <c r="C94" s="150">
        <v>29599</v>
      </c>
      <c r="D94" s="163">
        <v>112.6</v>
      </c>
      <c r="E94" s="150">
        <v>16902</v>
      </c>
      <c r="F94" s="150">
        <v>15316</v>
      </c>
      <c r="G94" s="163">
        <v>110.4</v>
      </c>
      <c r="H94" s="150">
        <v>120551</v>
      </c>
      <c r="I94" s="150">
        <v>103427</v>
      </c>
      <c r="J94" s="163">
        <v>116.6</v>
      </c>
      <c r="K94" s="150">
        <v>71511</v>
      </c>
      <c r="L94" s="150">
        <v>64661</v>
      </c>
      <c r="M94" s="163">
        <v>110.6</v>
      </c>
      <c r="O94" s="128"/>
      <c r="P94" s="148"/>
      <c r="Q94" s="128"/>
      <c r="R94" s="128"/>
    </row>
    <row r="95" spans="1:18" ht="12.75">
      <c r="A95" s="76" t="s">
        <v>35</v>
      </c>
      <c r="B95" s="150">
        <v>49023</v>
      </c>
      <c r="C95" s="150">
        <v>48294</v>
      </c>
      <c r="D95" s="163">
        <v>101.5</v>
      </c>
      <c r="E95" s="150">
        <v>33511</v>
      </c>
      <c r="F95" s="150">
        <v>32266</v>
      </c>
      <c r="G95" s="163">
        <v>103.9</v>
      </c>
      <c r="H95" s="150">
        <v>17272</v>
      </c>
      <c r="I95" s="150">
        <v>15685</v>
      </c>
      <c r="J95" s="163">
        <v>110.1</v>
      </c>
      <c r="K95" s="150">
        <v>12115</v>
      </c>
      <c r="L95" s="150">
        <v>9363</v>
      </c>
      <c r="M95" s="163">
        <v>129.4</v>
      </c>
      <c r="O95" s="128"/>
      <c r="P95" s="148"/>
      <c r="Q95" s="128"/>
      <c r="R95" s="128"/>
    </row>
    <row r="96" spans="1:18" ht="12.75">
      <c r="A96" s="76" t="s">
        <v>34</v>
      </c>
      <c r="B96" s="150">
        <v>8</v>
      </c>
      <c r="C96" s="150">
        <v>86</v>
      </c>
      <c r="D96" s="163">
        <v>9.3</v>
      </c>
      <c r="E96" s="150">
        <v>7</v>
      </c>
      <c r="F96" s="150">
        <v>31</v>
      </c>
      <c r="G96" s="163">
        <v>22.6</v>
      </c>
      <c r="H96" s="150">
        <v>520858</v>
      </c>
      <c r="I96" s="150">
        <v>514932</v>
      </c>
      <c r="J96" s="163">
        <v>101.2</v>
      </c>
      <c r="K96" s="150">
        <v>341263</v>
      </c>
      <c r="L96" s="150">
        <v>329579</v>
      </c>
      <c r="M96" s="163">
        <v>103.5</v>
      </c>
      <c r="O96" s="128"/>
      <c r="P96" s="148"/>
      <c r="Q96" s="128"/>
      <c r="R96" s="128"/>
    </row>
    <row r="97" spans="1:18" ht="12.75">
      <c r="A97" s="76" t="s">
        <v>33</v>
      </c>
      <c r="B97" s="149" t="s">
        <v>0</v>
      </c>
      <c r="C97" s="150">
        <v>6</v>
      </c>
      <c r="D97" s="149" t="s">
        <v>0</v>
      </c>
      <c r="E97" s="149" t="s">
        <v>0</v>
      </c>
      <c r="F97" s="150">
        <v>3</v>
      </c>
      <c r="G97" s="149" t="s">
        <v>0</v>
      </c>
      <c r="H97" s="150">
        <v>1760677</v>
      </c>
      <c r="I97" s="150">
        <v>1696451</v>
      </c>
      <c r="J97" s="163">
        <v>103.8</v>
      </c>
      <c r="K97" s="150">
        <v>1205288</v>
      </c>
      <c r="L97" s="150">
        <v>1172488</v>
      </c>
      <c r="M97" s="163">
        <v>102.8</v>
      </c>
      <c r="O97" s="128"/>
      <c r="P97" s="148"/>
      <c r="Q97" s="128"/>
      <c r="R97" s="128"/>
    </row>
    <row r="98" spans="1:18" ht="12.75">
      <c r="A98" s="76" t="s">
        <v>32</v>
      </c>
      <c r="B98" s="150">
        <v>14904</v>
      </c>
      <c r="C98" s="150">
        <v>14377</v>
      </c>
      <c r="D98" s="163">
        <v>103.7</v>
      </c>
      <c r="E98" s="150">
        <v>7768</v>
      </c>
      <c r="F98" s="150">
        <v>6918</v>
      </c>
      <c r="G98" s="163">
        <v>112.3</v>
      </c>
      <c r="H98" s="150">
        <v>1394161</v>
      </c>
      <c r="I98" s="150">
        <v>1350526</v>
      </c>
      <c r="J98" s="163">
        <v>103.2</v>
      </c>
      <c r="K98" s="150">
        <v>874217</v>
      </c>
      <c r="L98" s="150">
        <v>833221</v>
      </c>
      <c r="M98" s="163">
        <v>104.9</v>
      </c>
      <c r="O98" s="128"/>
      <c r="P98" s="148"/>
      <c r="Q98" s="128"/>
      <c r="R98" s="128"/>
    </row>
    <row r="99" spans="1:18" ht="12.75">
      <c r="A99" s="267" t="s">
        <v>416</v>
      </c>
      <c r="B99" s="150">
        <v>72</v>
      </c>
      <c r="C99" s="150">
        <v>45</v>
      </c>
      <c r="D99" s="163">
        <v>160</v>
      </c>
      <c r="E99" s="150">
        <v>41</v>
      </c>
      <c r="F99" s="150">
        <v>25</v>
      </c>
      <c r="G99" s="163">
        <v>164</v>
      </c>
      <c r="H99" s="150">
        <v>47004</v>
      </c>
      <c r="I99" s="150">
        <v>37580</v>
      </c>
      <c r="J99" s="163">
        <v>125.1</v>
      </c>
      <c r="K99" s="150">
        <v>31793</v>
      </c>
      <c r="L99" s="150">
        <v>26922</v>
      </c>
      <c r="M99" s="163">
        <v>118.1</v>
      </c>
      <c r="O99" s="128"/>
      <c r="P99" s="148"/>
      <c r="Q99" s="128"/>
      <c r="R99" s="128"/>
    </row>
    <row r="100" spans="1:18" ht="12.75">
      <c r="A100" s="76" t="s">
        <v>31</v>
      </c>
      <c r="B100" s="150">
        <v>57</v>
      </c>
      <c r="C100" s="150">
        <v>48</v>
      </c>
      <c r="D100" s="163">
        <v>118.8</v>
      </c>
      <c r="E100" s="150">
        <v>36</v>
      </c>
      <c r="F100" s="150">
        <v>40</v>
      </c>
      <c r="G100" s="163">
        <v>90</v>
      </c>
      <c r="H100" s="150">
        <v>560464</v>
      </c>
      <c r="I100" s="150">
        <v>556404</v>
      </c>
      <c r="J100" s="163">
        <v>100.7</v>
      </c>
      <c r="K100" s="150">
        <v>428697</v>
      </c>
      <c r="L100" s="150">
        <v>432053</v>
      </c>
      <c r="M100" s="163">
        <v>99.2</v>
      </c>
      <c r="O100" s="128"/>
      <c r="P100" s="148"/>
      <c r="Q100" s="128"/>
      <c r="R100" s="128"/>
    </row>
    <row r="101" spans="1:18" ht="12.75">
      <c r="A101" s="155" t="s">
        <v>421</v>
      </c>
      <c r="B101" s="149" t="s">
        <v>0</v>
      </c>
      <c r="C101" s="149" t="s">
        <v>0</v>
      </c>
      <c r="D101" s="149" t="s">
        <v>0</v>
      </c>
      <c r="E101" s="149" t="s">
        <v>0</v>
      </c>
      <c r="F101" s="149" t="s">
        <v>0</v>
      </c>
      <c r="G101" s="149" t="s">
        <v>0</v>
      </c>
      <c r="H101" s="150">
        <v>1789</v>
      </c>
      <c r="I101" s="150">
        <v>3556</v>
      </c>
      <c r="J101" s="163">
        <v>50.3</v>
      </c>
      <c r="K101" s="149" t="s">
        <v>0</v>
      </c>
      <c r="L101" s="150">
        <v>50</v>
      </c>
      <c r="M101" s="149" t="s">
        <v>0</v>
      </c>
      <c r="O101" s="148"/>
      <c r="P101" s="148"/>
      <c r="Q101" s="128"/>
      <c r="R101" s="148"/>
    </row>
    <row r="102" spans="1:18" ht="12.75">
      <c r="A102" s="76" t="s">
        <v>30</v>
      </c>
      <c r="B102" s="149" t="s">
        <v>0</v>
      </c>
      <c r="C102" s="149" t="s">
        <v>0</v>
      </c>
      <c r="D102" s="149" t="s">
        <v>0</v>
      </c>
      <c r="E102" s="149" t="s">
        <v>0</v>
      </c>
      <c r="F102" s="149" t="s">
        <v>0</v>
      </c>
      <c r="G102" s="149" t="s">
        <v>0</v>
      </c>
      <c r="H102" s="150">
        <v>9540</v>
      </c>
      <c r="I102" s="150">
        <v>9475</v>
      </c>
      <c r="J102" s="163">
        <v>100.7</v>
      </c>
      <c r="K102" s="150">
        <v>7935</v>
      </c>
      <c r="L102" s="150">
        <v>8523</v>
      </c>
      <c r="M102" s="163">
        <v>93.1</v>
      </c>
      <c r="O102" s="148"/>
      <c r="P102" s="148"/>
      <c r="Q102" s="128"/>
      <c r="R102" s="128"/>
    </row>
    <row r="103" spans="1:18" ht="12.75">
      <c r="A103" s="74" t="s">
        <v>29</v>
      </c>
      <c r="B103" s="147">
        <v>4</v>
      </c>
      <c r="C103" s="147">
        <v>22</v>
      </c>
      <c r="D103" s="123">
        <v>18.2</v>
      </c>
      <c r="E103" s="147">
        <v>4</v>
      </c>
      <c r="F103" s="147">
        <v>20</v>
      </c>
      <c r="G103" s="123">
        <v>20</v>
      </c>
      <c r="H103" s="147">
        <v>228408</v>
      </c>
      <c r="I103" s="147">
        <v>371382</v>
      </c>
      <c r="J103" s="123">
        <v>61.5</v>
      </c>
      <c r="K103" s="147">
        <v>183000</v>
      </c>
      <c r="L103" s="147">
        <v>98424</v>
      </c>
      <c r="M103" s="123">
        <v>185.9</v>
      </c>
      <c r="O103" s="128"/>
      <c r="P103" s="148"/>
      <c r="Q103" s="128"/>
      <c r="R103" s="128"/>
    </row>
    <row r="106" spans="2:7" ht="12.75">
      <c r="B106" s="200"/>
      <c r="C106" s="200"/>
      <c r="D106" s="200"/>
      <c r="E106" s="200"/>
      <c r="F106" s="200"/>
      <c r="G106" s="203" t="s">
        <v>51</v>
      </c>
    </row>
    <row r="107" spans="1:13" ht="23.25" customHeight="1">
      <c r="A107" s="366"/>
      <c r="B107" s="349" t="s">
        <v>279</v>
      </c>
      <c r="C107" s="364"/>
      <c r="D107" s="364"/>
      <c r="E107" s="349" t="s">
        <v>280</v>
      </c>
      <c r="F107" s="364"/>
      <c r="G107" s="365"/>
      <c r="H107" s="88"/>
      <c r="I107" s="88"/>
      <c r="J107" s="88"/>
      <c r="K107" s="88"/>
      <c r="L107" s="88"/>
      <c r="M107" s="88"/>
    </row>
    <row r="108" spans="1:13" ht="45">
      <c r="A108" s="368"/>
      <c r="B108" s="219" t="s">
        <v>315</v>
      </c>
      <c r="C108" s="219" t="s">
        <v>228</v>
      </c>
      <c r="D108" s="220" t="s">
        <v>316</v>
      </c>
      <c r="E108" s="219" t="s">
        <v>315</v>
      </c>
      <c r="F108" s="219" t="s">
        <v>228</v>
      </c>
      <c r="G108" s="220" t="s">
        <v>316</v>
      </c>
      <c r="H108" s="210"/>
      <c r="I108" s="210"/>
      <c r="J108" s="210"/>
      <c r="K108" s="210"/>
      <c r="L108" s="210"/>
      <c r="M108" s="210"/>
    </row>
    <row r="109" spans="1:15" ht="12.75">
      <c r="A109" s="191" t="s">
        <v>45</v>
      </c>
      <c r="B109" s="282">
        <v>98069</v>
      </c>
      <c r="C109" s="282">
        <v>100385</v>
      </c>
      <c r="D109" s="283">
        <f>B109/C109*100</f>
        <v>97.69288240274942</v>
      </c>
      <c r="E109" s="124">
        <v>110183</v>
      </c>
      <c r="F109" s="282">
        <v>107458</v>
      </c>
      <c r="G109" s="283">
        <f>E109/F109*100</f>
        <v>102.53587448119265</v>
      </c>
      <c r="H109" s="88"/>
      <c r="I109" s="216"/>
      <c r="J109" s="216"/>
      <c r="K109" s="209"/>
      <c r="L109" s="209"/>
      <c r="M109" s="216"/>
      <c r="N109" s="148"/>
      <c r="O109" s="128"/>
    </row>
    <row r="110" spans="1:15" ht="12.75">
      <c r="A110" s="266" t="s">
        <v>415</v>
      </c>
      <c r="B110" s="150">
        <v>2286</v>
      </c>
      <c r="C110" s="150">
        <v>2700</v>
      </c>
      <c r="D110" s="163">
        <f>B110/C110*100</f>
        <v>84.66666666666667</v>
      </c>
      <c r="E110" s="124">
        <v>16127</v>
      </c>
      <c r="F110" s="150">
        <v>16459</v>
      </c>
      <c r="G110" s="163">
        <f>E110/F110*100</f>
        <v>97.98286651679932</v>
      </c>
      <c r="H110" s="88"/>
      <c r="I110" s="216"/>
      <c r="J110" s="216"/>
      <c r="K110" s="209"/>
      <c r="L110" s="209"/>
      <c r="M110" s="216"/>
      <c r="N110" s="148"/>
      <c r="O110" s="128"/>
    </row>
    <row r="111" spans="1:15" ht="12.75">
      <c r="A111" s="214" t="s">
        <v>44</v>
      </c>
      <c r="B111" s="150">
        <v>16968</v>
      </c>
      <c r="C111" s="150">
        <v>17069</v>
      </c>
      <c r="D111" s="163">
        <f>B111/C111*100</f>
        <v>99.40828402366864</v>
      </c>
      <c r="E111" s="124">
        <v>639</v>
      </c>
      <c r="F111" s="150">
        <v>623</v>
      </c>
      <c r="G111" s="163">
        <f>E111/F111*100</f>
        <v>102.56821829855538</v>
      </c>
      <c r="H111" s="88"/>
      <c r="I111" s="216"/>
      <c r="J111" s="216"/>
      <c r="K111" s="209"/>
      <c r="L111" s="209"/>
      <c r="M111" s="209"/>
      <c r="N111" s="148"/>
      <c r="O111" s="128"/>
    </row>
    <row r="112" spans="1:15" ht="12.75">
      <c r="A112" s="214" t="s">
        <v>43</v>
      </c>
      <c r="B112" s="150">
        <v>2425</v>
      </c>
      <c r="C112" s="150">
        <v>2443</v>
      </c>
      <c r="D112" s="163">
        <f>B112/C112*100</f>
        <v>99.26320098239869</v>
      </c>
      <c r="E112" s="124">
        <v>617</v>
      </c>
      <c r="F112" s="150">
        <v>607</v>
      </c>
      <c r="G112" s="163">
        <f>E112/F112*100</f>
        <v>101.64744645799011</v>
      </c>
      <c r="I112" s="128"/>
      <c r="J112" s="128"/>
      <c r="K112" s="148"/>
      <c r="L112" s="148"/>
      <c r="M112" s="148"/>
      <c r="N112" s="148"/>
      <c r="O112" s="128"/>
    </row>
    <row r="113" spans="1:15" ht="12.75">
      <c r="A113" s="214" t="s">
        <v>42</v>
      </c>
      <c r="B113" s="150">
        <v>211</v>
      </c>
      <c r="C113" s="150">
        <v>367</v>
      </c>
      <c r="D113" s="163">
        <f>B113/C113*100</f>
        <v>57.49318801089919</v>
      </c>
      <c r="E113" s="124">
        <v>525</v>
      </c>
      <c r="F113" s="150">
        <v>667</v>
      </c>
      <c r="G113" s="163">
        <f>E113/F113*100</f>
        <v>78.71064467766116</v>
      </c>
      <c r="I113" s="128"/>
      <c r="J113" s="128"/>
      <c r="K113" s="148"/>
      <c r="L113" s="148"/>
      <c r="M113" s="148"/>
      <c r="N113" s="148"/>
      <c r="O113" s="128"/>
    </row>
    <row r="114" spans="1:15" ht="12.75">
      <c r="A114" s="214" t="s">
        <v>41</v>
      </c>
      <c r="B114" s="150">
        <v>22</v>
      </c>
      <c r="C114" s="150">
        <v>22</v>
      </c>
      <c r="D114" s="149" t="s">
        <v>0</v>
      </c>
      <c r="E114" s="121" t="s">
        <v>0</v>
      </c>
      <c r="F114" s="149" t="s">
        <v>0</v>
      </c>
      <c r="G114" s="149" t="s">
        <v>0</v>
      </c>
      <c r="I114" s="128"/>
      <c r="J114" s="128"/>
      <c r="K114" s="148"/>
      <c r="L114" s="148"/>
      <c r="M114" s="148"/>
      <c r="N114" s="148"/>
      <c r="O114" s="148"/>
    </row>
    <row r="115" spans="1:15" ht="12.75">
      <c r="A115" s="214" t="s">
        <v>40</v>
      </c>
      <c r="B115" s="150">
        <v>1187</v>
      </c>
      <c r="C115" s="150">
        <v>1288</v>
      </c>
      <c r="D115" s="163">
        <f aca="true" t="shared" si="0" ref="D115:D125">B115/C115*100</f>
        <v>92.15838509316771</v>
      </c>
      <c r="E115" s="124">
        <v>304</v>
      </c>
      <c r="F115" s="150">
        <v>187</v>
      </c>
      <c r="G115" s="163">
        <f aca="true" t="shared" si="1" ref="G115:G120">E115/F115*100</f>
        <v>162.5668449197861</v>
      </c>
      <c r="I115" s="128"/>
      <c r="J115" s="128"/>
      <c r="K115" s="148"/>
      <c r="L115" s="148"/>
      <c r="M115" s="148"/>
      <c r="N115" s="148"/>
      <c r="O115" s="128"/>
    </row>
    <row r="116" spans="1:15" ht="12.75">
      <c r="A116" s="214" t="s">
        <v>39</v>
      </c>
      <c r="B116" s="150">
        <v>1500</v>
      </c>
      <c r="C116" s="150">
        <v>1572</v>
      </c>
      <c r="D116" s="163">
        <f t="shared" si="0"/>
        <v>95.41984732824427</v>
      </c>
      <c r="E116" s="124">
        <v>3600</v>
      </c>
      <c r="F116" s="150">
        <v>3065</v>
      </c>
      <c r="G116" s="163">
        <f t="shared" si="1"/>
        <v>117.45513866231647</v>
      </c>
      <c r="I116" s="128"/>
      <c r="J116" s="128"/>
      <c r="K116" s="148"/>
      <c r="L116" s="148"/>
      <c r="M116" s="148"/>
      <c r="N116" s="148"/>
      <c r="O116" s="128"/>
    </row>
    <row r="117" spans="1:15" ht="12.75">
      <c r="A117" s="266" t="s">
        <v>417</v>
      </c>
      <c r="B117" s="150">
        <v>929</v>
      </c>
      <c r="C117" s="150">
        <v>953</v>
      </c>
      <c r="D117" s="163">
        <f t="shared" si="0"/>
        <v>97.4816369359916</v>
      </c>
      <c r="E117" s="124">
        <v>12911</v>
      </c>
      <c r="F117" s="150">
        <v>12134</v>
      </c>
      <c r="G117" s="163">
        <f t="shared" si="1"/>
        <v>106.40349431349925</v>
      </c>
      <c r="I117" s="128"/>
      <c r="J117" s="128"/>
      <c r="K117" s="148"/>
      <c r="L117" s="148"/>
      <c r="M117" s="148"/>
      <c r="N117" s="148"/>
      <c r="O117" s="128"/>
    </row>
    <row r="118" spans="1:15" ht="12.75">
      <c r="A118" s="214" t="s">
        <v>38</v>
      </c>
      <c r="B118" s="150">
        <v>8201</v>
      </c>
      <c r="C118" s="150">
        <v>8771</v>
      </c>
      <c r="D118" s="163">
        <f t="shared" si="0"/>
        <v>93.50131113898074</v>
      </c>
      <c r="E118" s="124">
        <v>541</v>
      </c>
      <c r="F118" s="150">
        <v>862</v>
      </c>
      <c r="G118" s="163">
        <f t="shared" si="1"/>
        <v>62.76102088167054</v>
      </c>
      <c r="I118" s="128"/>
      <c r="J118" s="128"/>
      <c r="K118" s="148"/>
      <c r="L118" s="148"/>
      <c r="M118" s="148"/>
      <c r="N118" s="148"/>
      <c r="O118" s="128"/>
    </row>
    <row r="119" spans="1:15" ht="12.75">
      <c r="A119" s="214" t="s">
        <v>37</v>
      </c>
      <c r="B119" s="150">
        <v>17781</v>
      </c>
      <c r="C119" s="150">
        <v>17756</v>
      </c>
      <c r="D119" s="163">
        <f t="shared" si="0"/>
        <v>100.1407974769092</v>
      </c>
      <c r="E119" s="124">
        <v>785</v>
      </c>
      <c r="F119" s="150">
        <v>801</v>
      </c>
      <c r="G119" s="163">
        <f t="shared" si="1"/>
        <v>98.00249687890137</v>
      </c>
      <c r="I119" s="128"/>
      <c r="J119" s="128"/>
      <c r="K119" s="148"/>
      <c r="L119" s="148"/>
      <c r="M119" s="148"/>
      <c r="N119" s="148"/>
      <c r="O119" s="128"/>
    </row>
    <row r="120" spans="1:15" ht="12.75">
      <c r="A120" s="214" t="s">
        <v>36</v>
      </c>
      <c r="B120" s="150">
        <v>500</v>
      </c>
      <c r="C120" s="150">
        <v>481</v>
      </c>
      <c r="D120" s="163">
        <f t="shared" si="0"/>
        <v>103.95010395010395</v>
      </c>
      <c r="E120" s="124">
        <v>485</v>
      </c>
      <c r="F120" s="150">
        <v>450</v>
      </c>
      <c r="G120" s="163">
        <f t="shared" si="1"/>
        <v>107.77777777777777</v>
      </c>
      <c r="I120" s="128"/>
      <c r="J120" s="128"/>
      <c r="K120" s="148"/>
      <c r="L120" s="148"/>
      <c r="M120" s="128"/>
      <c r="N120" s="148"/>
      <c r="O120" s="128"/>
    </row>
    <row r="121" spans="1:15" ht="12.75">
      <c r="A121" s="214" t="s">
        <v>35</v>
      </c>
      <c r="B121" s="150">
        <v>6</v>
      </c>
      <c r="C121" s="150">
        <v>11</v>
      </c>
      <c r="D121" s="163">
        <f t="shared" si="0"/>
        <v>54.54545454545454</v>
      </c>
      <c r="E121" s="121" t="s">
        <v>0</v>
      </c>
      <c r="F121" s="149" t="s">
        <v>0</v>
      </c>
      <c r="G121" s="149" t="s">
        <v>0</v>
      </c>
      <c r="I121" s="128"/>
      <c r="J121" s="148"/>
      <c r="K121" s="148"/>
      <c r="L121" s="148"/>
      <c r="M121" s="148"/>
      <c r="N121" s="148"/>
      <c r="O121" s="148"/>
    </row>
    <row r="122" spans="1:15" ht="12.75">
      <c r="A122" s="214" t="s">
        <v>34</v>
      </c>
      <c r="B122" s="150">
        <v>5400</v>
      </c>
      <c r="C122" s="150">
        <v>5603</v>
      </c>
      <c r="D122" s="163">
        <f t="shared" si="0"/>
        <v>96.37694092450472</v>
      </c>
      <c r="E122" s="124">
        <v>4948</v>
      </c>
      <c r="F122" s="150">
        <v>4830</v>
      </c>
      <c r="G122" s="163">
        <f>E122/F122*100</f>
        <v>102.44306418219462</v>
      </c>
      <c r="I122" s="128"/>
      <c r="J122" s="128"/>
      <c r="K122" s="148"/>
      <c r="L122" s="148"/>
      <c r="M122" s="148"/>
      <c r="N122" s="148"/>
      <c r="O122" s="128"/>
    </row>
    <row r="123" spans="1:15" ht="12.75">
      <c r="A123" s="214" t="s">
        <v>33</v>
      </c>
      <c r="B123" s="150">
        <v>26230</v>
      </c>
      <c r="C123" s="150">
        <v>25484</v>
      </c>
      <c r="D123" s="163">
        <f t="shared" si="0"/>
        <v>102.9273269502433</v>
      </c>
      <c r="E123" s="124">
        <v>4409</v>
      </c>
      <c r="F123" s="150">
        <v>4488</v>
      </c>
      <c r="G123" s="163">
        <f>E123/F123*100</f>
        <v>98.23975044563281</v>
      </c>
      <c r="I123" s="128"/>
      <c r="J123" s="128"/>
      <c r="K123" s="148"/>
      <c r="L123" s="148"/>
      <c r="M123" s="148"/>
      <c r="N123" s="148"/>
      <c r="O123" s="128"/>
    </row>
    <row r="124" spans="1:15" ht="12.75">
      <c r="A124" s="214" t="s">
        <v>219</v>
      </c>
      <c r="B124" s="150">
        <v>431</v>
      </c>
      <c r="C124" s="150">
        <v>394</v>
      </c>
      <c r="D124" s="163">
        <f t="shared" si="0"/>
        <v>109.39086294416242</v>
      </c>
      <c r="E124" s="124">
        <v>7840</v>
      </c>
      <c r="F124" s="150">
        <v>9338</v>
      </c>
      <c r="G124" s="163">
        <f>E124/F124*100</f>
        <v>83.95802098950524</v>
      </c>
      <c r="I124" s="128"/>
      <c r="J124" s="128"/>
      <c r="K124" s="148"/>
      <c r="L124" s="148"/>
      <c r="M124" s="148"/>
      <c r="N124" s="148"/>
      <c r="O124" s="128"/>
    </row>
    <row r="125" spans="1:15" ht="12.75">
      <c r="A125" s="205" t="s">
        <v>31</v>
      </c>
      <c r="B125" s="150">
        <v>13992</v>
      </c>
      <c r="C125" s="150">
        <v>15471</v>
      </c>
      <c r="D125" s="163">
        <f t="shared" si="0"/>
        <v>90.44017839829358</v>
      </c>
      <c r="E125" s="124">
        <v>56442</v>
      </c>
      <c r="F125" s="150">
        <v>52891</v>
      </c>
      <c r="G125" s="163">
        <f>E125/F125*100</f>
        <v>106.71380764213194</v>
      </c>
      <c r="I125" s="128"/>
      <c r="J125" s="128"/>
      <c r="K125" s="148"/>
      <c r="L125" s="148"/>
      <c r="M125" s="148"/>
      <c r="N125" s="148"/>
      <c r="O125" s="128"/>
    </row>
    <row r="126" spans="1:15" ht="12.75">
      <c r="A126" s="215" t="s">
        <v>30</v>
      </c>
      <c r="B126" s="122" t="s">
        <v>0</v>
      </c>
      <c r="C126" s="122" t="s">
        <v>0</v>
      </c>
      <c r="D126" s="122" t="s">
        <v>0</v>
      </c>
      <c r="E126" s="147">
        <v>10</v>
      </c>
      <c r="F126" s="147">
        <v>56</v>
      </c>
      <c r="G126" s="123">
        <f>E126/F126*100</f>
        <v>17.857142857142858</v>
      </c>
      <c r="I126" s="148"/>
      <c r="J126" s="148"/>
      <c r="K126" s="148"/>
      <c r="L126" s="148"/>
      <c r="M126" s="148"/>
      <c r="N126" s="148"/>
      <c r="O126" s="128"/>
    </row>
  </sheetData>
  <sheetProtection/>
  <mergeCells count="25">
    <mergeCell ref="A81:A82"/>
    <mergeCell ref="B81:D81"/>
    <mergeCell ref="E81:G81"/>
    <mergeCell ref="H81:J81"/>
    <mergeCell ref="K81:M81"/>
    <mergeCell ref="A107:A108"/>
    <mergeCell ref="B107:D107"/>
    <mergeCell ref="E107:G107"/>
    <mergeCell ref="A29:A30"/>
    <mergeCell ref="B29:D29"/>
    <mergeCell ref="E29:G29"/>
    <mergeCell ref="H29:J29"/>
    <mergeCell ref="K29:M29"/>
    <mergeCell ref="A55:A56"/>
    <mergeCell ref="B55:D55"/>
    <mergeCell ref="E55:G55"/>
    <mergeCell ref="H55:J55"/>
    <mergeCell ref="K55:M55"/>
    <mergeCell ref="A1:M1"/>
    <mergeCell ref="A3:A4"/>
    <mergeCell ref="B3:D3"/>
    <mergeCell ref="E3:G3"/>
    <mergeCell ref="H3:J3"/>
    <mergeCell ref="K3:M3"/>
    <mergeCell ref="L2:M2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landscape" paperSize="9" scale="97" r:id="rId1"/>
  <headerFooter>
    <oddFooter>&amp;R&amp;"-,полужирный"&amp;8&amp;P</oddFooter>
  </headerFooter>
  <rowBreaks count="4" manualBreakCount="4">
    <brk id="26" max="255" man="1"/>
    <brk id="52" max="255" man="1"/>
    <brk id="78" max="255" man="1"/>
    <brk id="10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125" style="4" customWidth="1"/>
    <col min="2" max="2" width="15.875" style="4" customWidth="1"/>
    <col min="3" max="3" width="16.25390625" style="4" customWidth="1"/>
    <col min="4" max="4" width="13.875" style="4" customWidth="1"/>
    <col min="5" max="5" width="14.375" style="4" customWidth="1"/>
    <col min="6" max="6" width="16.125" style="4" customWidth="1"/>
    <col min="7" max="7" width="16.25390625" style="4" customWidth="1"/>
    <col min="8" max="8" width="14.00390625" style="4" customWidth="1"/>
    <col min="9" max="9" width="14.625" style="4" customWidth="1"/>
    <col min="10" max="16384" width="9.125" style="4" customWidth="1"/>
  </cols>
  <sheetData>
    <row r="1" spans="1:9" ht="12.75">
      <c r="A1" s="332" t="s">
        <v>404</v>
      </c>
      <c r="B1" s="332"/>
      <c r="C1" s="332"/>
      <c r="D1" s="332"/>
      <c r="E1" s="332"/>
      <c r="F1" s="332"/>
      <c r="G1" s="332"/>
      <c r="H1" s="332"/>
      <c r="I1" s="332"/>
    </row>
    <row r="2" spans="2:9" ht="12.75">
      <c r="B2" s="20"/>
      <c r="C2" s="20"/>
      <c r="D2" s="20"/>
      <c r="E2" s="20"/>
      <c r="F2" s="30"/>
      <c r="G2" s="30"/>
      <c r="H2" s="30"/>
      <c r="I2" s="135" t="s">
        <v>49</v>
      </c>
    </row>
    <row r="3" spans="1:9" ht="14.25" customHeight="1">
      <c r="A3" s="310"/>
      <c r="B3" s="308" t="s">
        <v>290</v>
      </c>
      <c r="C3" s="314"/>
      <c r="D3" s="314"/>
      <c r="E3" s="314"/>
      <c r="F3" s="308" t="s">
        <v>291</v>
      </c>
      <c r="G3" s="314"/>
      <c r="H3" s="314"/>
      <c r="I3" s="315"/>
    </row>
    <row r="4" spans="1:10" ht="45">
      <c r="A4" s="312"/>
      <c r="B4" s="169" t="s">
        <v>292</v>
      </c>
      <c r="C4" s="169" t="s">
        <v>223</v>
      </c>
      <c r="D4" s="169" t="s">
        <v>224</v>
      </c>
      <c r="E4" s="169" t="s">
        <v>225</v>
      </c>
      <c r="F4" s="169" t="s">
        <v>292</v>
      </c>
      <c r="G4" s="169" t="s">
        <v>223</v>
      </c>
      <c r="H4" s="169" t="s">
        <v>224</v>
      </c>
      <c r="I4" s="168" t="s">
        <v>225</v>
      </c>
      <c r="J4" s="3"/>
    </row>
    <row r="5" spans="1:9" ht="12.75" customHeight="1">
      <c r="A5" s="75" t="s">
        <v>45</v>
      </c>
      <c r="B5" s="21">
        <f>SUM(B6:B25)</f>
        <v>3293949</v>
      </c>
      <c r="C5" s="21">
        <f>SUM(C6:C25)</f>
        <v>216090</v>
      </c>
      <c r="D5" s="21">
        <f>SUM(D6:D25)</f>
        <v>1189102</v>
      </c>
      <c r="E5" s="21">
        <f>SUM(E6:E25)</f>
        <v>1888757</v>
      </c>
      <c r="F5" s="124">
        <v>1232420</v>
      </c>
      <c r="G5" s="124">
        <v>421075</v>
      </c>
      <c r="H5" s="124">
        <v>105015</v>
      </c>
      <c r="I5" s="124">
        <v>706330</v>
      </c>
    </row>
    <row r="6" spans="1:9" ht="12.75" customHeight="1">
      <c r="A6" s="267" t="s">
        <v>415</v>
      </c>
      <c r="B6" s="124">
        <v>344115</v>
      </c>
      <c r="C6" s="124">
        <v>7476</v>
      </c>
      <c r="D6" s="124">
        <v>196814</v>
      </c>
      <c r="E6" s="124">
        <v>139825</v>
      </c>
      <c r="F6" s="124">
        <v>14525</v>
      </c>
      <c r="G6" s="121" t="s">
        <v>0</v>
      </c>
      <c r="H6" s="124">
        <v>907</v>
      </c>
      <c r="I6" s="124">
        <v>13618</v>
      </c>
    </row>
    <row r="7" spans="1:9" ht="12.75" customHeight="1">
      <c r="A7" s="76" t="s">
        <v>44</v>
      </c>
      <c r="B7" s="124">
        <v>188042</v>
      </c>
      <c r="C7" s="124">
        <v>37185</v>
      </c>
      <c r="D7" s="124">
        <v>28805</v>
      </c>
      <c r="E7" s="124">
        <v>122052</v>
      </c>
      <c r="F7" s="124">
        <v>133600</v>
      </c>
      <c r="G7" s="124">
        <v>4317</v>
      </c>
      <c r="H7" s="124">
        <v>8609</v>
      </c>
      <c r="I7" s="124">
        <v>120674</v>
      </c>
    </row>
    <row r="8" spans="1:9" ht="12.75" customHeight="1">
      <c r="A8" s="76" t="s">
        <v>43</v>
      </c>
      <c r="B8" s="124">
        <v>219709</v>
      </c>
      <c r="C8" s="124">
        <v>13199</v>
      </c>
      <c r="D8" s="124">
        <v>66190</v>
      </c>
      <c r="E8" s="124">
        <v>140320</v>
      </c>
      <c r="F8" s="124">
        <v>9211</v>
      </c>
      <c r="G8" s="121" t="s">
        <v>0</v>
      </c>
      <c r="H8" s="124">
        <v>1008</v>
      </c>
      <c r="I8" s="124">
        <v>8203</v>
      </c>
    </row>
    <row r="9" spans="1:9" ht="12.75">
      <c r="A9" s="76" t="s">
        <v>42</v>
      </c>
      <c r="B9" s="124">
        <v>296346</v>
      </c>
      <c r="C9" s="124">
        <v>14260</v>
      </c>
      <c r="D9" s="124">
        <v>122259</v>
      </c>
      <c r="E9" s="124">
        <v>159827</v>
      </c>
      <c r="F9" s="124">
        <v>45893</v>
      </c>
      <c r="G9" s="124">
        <v>19894</v>
      </c>
      <c r="H9" s="124">
        <v>16651</v>
      </c>
      <c r="I9" s="124">
        <v>9348</v>
      </c>
    </row>
    <row r="10" spans="1:9" ht="12.75">
      <c r="A10" s="76" t="s">
        <v>41</v>
      </c>
      <c r="B10" s="124">
        <v>88546</v>
      </c>
      <c r="C10" s="124">
        <v>452</v>
      </c>
      <c r="D10" s="124">
        <v>34221</v>
      </c>
      <c r="E10" s="124">
        <v>53873</v>
      </c>
      <c r="F10" s="124">
        <v>72</v>
      </c>
      <c r="G10" s="121" t="s">
        <v>218</v>
      </c>
      <c r="H10" s="121" t="s">
        <v>0</v>
      </c>
      <c r="I10" s="124">
        <v>52</v>
      </c>
    </row>
    <row r="11" spans="1:9" ht="12.75">
      <c r="A11" s="76" t="s">
        <v>40</v>
      </c>
      <c r="B11" s="124">
        <v>274480</v>
      </c>
      <c r="C11" s="124">
        <v>22363</v>
      </c>
      <c r="D11" s="124">
        <v>156819</v>
      </c>
      <c r="E11" s="124">
        <v>95298</v>
      </c>
      <c r="F11" s="124">
        <v>21245</v>
      </c>
      <c r="G11" s="124">
        <v>12570</v>
      </c>
      <c r="H11" s="124">
        <v>1640</v>
      </c>
      <c r="I11" s="124">
        <v>7035</v>
      </c>
    </row>
    <row r="12" spans="1:9" ht="12.75">
      <c r="A12" s="76" t="s">
        <v>39</v>
      </c>
      <c r="B12" s="124">
        <v>137047</v>
      </c>
      <c r="C12" s="124">
        <v>5603</v>
      </c>
      <c r="D12" s="124">
        <v>42081</v>
      </c>
      <c r="E12" s="124">
        <v>89363</v>
      </c>
      <c r="F12" s="124">
        <v>9912</v>
      </c>
      <c r="G12" s="121" t="s">
        <v>218</v>
      </c>
      <c r="H12" s="124">
        <v>1588</v>
      </c>
      <c r="I12" s="124">
        <v>7713</v>
      </c>
    </row>
    <row r="13" spans="1:9" ht="12.75" customHeight="1">
      <c r="A13" s="267" t="s">
        <v>417</v>
      </c>
      <c r="B13" s="124">
        <v>183068</v>
      </c>
      <c r="C13" s="124">
        <v>6488</v>
      </c>
      <c r="D13" s="124">
        <v>78478</v>
      </c>
      <c r="E13" s="124">
        <v>98102</v>
      </c>
      <c r="F13" s="124">
        <v>20469</v>
      </c>
      <c r="G13" s="124">
        <v>7900</v>
      </c>
      <c r="H13" s="124">
        <v>3502</v>
      </c>
      <c r="I13" s="124">
        <v>9067</v>
      </c>
    </row>
    <row r="14" spans="1:9" ht="12.75">
      <c r="A14" s="76" t="s">
        <v>38</v>
      </c>
      <c r="B14" s="124">
        <v>231472</v>
      </c>
      <c r="C14" s="124">
        <v>7982</v>
      </c>
      <c r="D14" s="124">
        <v>120131</v>
      </c>
      <c r="E14" s="124">
        <v>103359</v>
      </c>
      <c r="F14" s="124">
        <v>141126</v>
      </c>
      <c r="G14" s="124">
        <v>86111</v>
      </c>
      <c r="H14" s="124">
        <v>32704</v>
      </c>
      <c r="I14" s="124">
        <v>22311</v>
      </c>
    </row>
    <row r="15" spans="1:9" ht="13.5" customHeight="1">
      <c r="A15" s="76" t="s">
        <v>37</v>
      </c>
      <c r="B15" s="124">
        <v>188271</v>
      </c>
      <c r="C15" s="124">
        <v>30835</v>
      </c>
      <c r="D15" s="124">
        <v>25658</v>
      </c>
      <c r="E15" s="124">
        <v>131778</v>
      </c>
      <c r="F15" s="124">
        <v>177192</v>
      </c>
      <c r="G15" s="124">
        <v>11181</v>
      </c>
      <c r="H15" s="124">
        <v>10899</v>
      </c>
      <c r="I15" s="124">
        <v>155112</v>
      </c>
    </row>
    <row r="16" spans="1:9" ht="12.75">
      <c r="A16" s="76" t="s">
        <v>36</v>
      </c>
      <c r="B16" s="124">
        <v>82142</v>
      </c>
      <c r="C16" s="124">
        <v>1585</v>
      </c>
      <c r="D16" s="124">
        <v>18746</v>
      </c>
      <c r="E16" s="124">
        <v>61811</v>
      </c>
      <c r="F16" s="124">
        <v>1018</v>
      </c>
      <c r="G16" s="121" t="s">
        <v>0</v>
      </c>
      <c r="H16" s="124">
        <v>54</v>
      </c>
      <c r="I16" s="124">
        <v>964</v>
      </c>
    </row>
    <row r="17" spans="1:9" ht="12.75" customHeight="1">
      <c r="A17" s="76" t="s">
        <v>35</v>
      </c>
      <c r="B17" s="124">
        <v>8079</v>
      </c>
      <c r="C17" s="124">
        <v>8</v>
      </c>
      <c r="D17" s="124">
        <v>3185</v>
      </c>
      <c r="E17" s="124">
        <v>4886</v>
      </c>
      <c r="F17" s="124">
        <v>10</v>
      </c>
      <c r="G17" s="121" t="s">
        <v>0</v>
      </c>
      <c r="H17" s="124">
        <v>10</v>
      </c>
      <c r="I17" s="121" t="s">
        <v>0</v>
      </c>
    </row>
    <row r="18" spans="1:9" ht="12.75" customHeight="1">
      <c r="A18" s="76" t="s">
        <v>34</v>
      </c>
      <c r="B18" s="124">
        <v>208298</v>
      </c>
      <c r="C18" s="124">
        <v>20336</v>
      </c>
      <c r="D18" s="124">
        <v>85547</v>
      </c>
      <c r="E18" s="124">
        <v>102415</v>
      </c>
      <c r="F18" s="124">
        <v>168438</v>
      </c>
      <c r="G18" s="124">
        <v>136470</v>
      </c>
      <c r="H18" s="124">
        <v>4188</v>
      </c>
      <c r="I18" s="124">
        <v>27780</v>
      </c>
    </row>
    <row r="19" spans="1:9" ht="12.75" customHeight="1">
      <c r="A19" s="76" t="s">
        <v>33</v>
      </c>
      <c r="B19" s="124">
        <v>200090</v>
      </c>
      <c r="C19" s="124">
        <v>35335</v>
      </c>
      <c r="D19" s="124">
        <v>37581</v>
      </c>
      <c r="E19" s="124">
        <v>127174</v>
      </c>
      <c r="F19" s="124">
        <v>417999</v>
      </c>
      <c r="G19" s="124">
        <v>124802</v>
      </c>
      <c r="H19" s="124">
        <v>9600</v>
      </c>
      <c r="I19" s="124">
        <v>283597</v>
      </c>
    </row>
    <row r="20" spans="1:9" ht="12.75">
      <c r="A20" s="76" t="s">
        <v>32</v>
      </c>
      <c r="B20" s="124">
        <v>335240</v>
      </c>
      <c r="C20" s="124">
        <v>5424</v>
      </c>
      <c r="D20" s="124">
        <v>26245</v>
      </c>
      <c r="E20" s="124">
        <v>303571</v>
      </c>
      <c r="F20" s="124">
        <v>4432</v>
      </c>
      <c r="G20" s="121" t="s">
        <v>0</v>
      </c>
      <c r="H20" s="124">
        <v>605</v>
      </c>
      <c r="I20" s="124">
        <v>3827</v>
      </c>
    </row>
    <row r="21" spans="1:9" ht="12.75" customHeight="1">
      <c r="A21" s="267" t="s">
        <v>416</v>
      </c>
      <c r="B21" s="124">
        <v>93034</v>
      </c>
      <c r="C21" s="124">
        <v>148</v>
      </c>
      <c r="D21" s="124">
        <v>59890</v>
      </c>
      <c r="E21" s="124">
        <v>32996</v>
      </c>
      <c r="F21" s="124">
        <v>1987</v>
      </c>
      <c r="G21" s="121" t="s">
        <v>0</v>
      </c>
      <c r="H21" s="121" t="s">
        <v>0</v>
      </c>
      <c r="I21" s="124">
        <v>1987</v>
      </c>
    </row>
    <row r="22" spans="1:9" ht="12.75" customHeight="1">
      <c r="A22" s="76" t="s">
        <v>31</v>
      </c>
      <c r="B22" s="124">
        <v>203125</v>
      </c>
      <c r="C22" s="124">
        <v>7032</v>
      </c>
      <c r="D22" s="124">
        <v>86096</v>
      </c>
      <c r="E22" s="124">
        <v>109997</v>
      </c>
      <c r="F22" s="124">
        <v>64931</v>
      </c>
      <c r="G22" s="124">
        <v>17156</v>
      </c>
      <c r="H22" s="124">
        <v>12922</v>
      </c>
      <c r="I22" s="124">
        <v>34853</v>
      </c>
    </row>
    <row r="23" spans="1:9" ht="12.75" customHeight="1">
      <c r="A23" s="155" t="s">
        <v>421</v>
      </c>
      <c r="B23" s="128">
        <v>4</v>
      </c>
      <c r="C23" s="121" t="s">
        <v>0</v>
      </c>
      <c r="D23" s="121" t="s">
        <v>0</v>
      </c>
      <c r="E23" s="124">
        <v>4</v>
      </c>
      <c r="F23" s="287" t="s">
        <v>0</v>
      </c>
      <c r="G23" s="287" t="s">
        <v>0</v>
      </c>
      <c r="H23" s="287" t="s">
        <v>0</v>
      </c>
      <c r="I23" s="287" t="s">
        <v>0</v>
      </c>
    </row>
    <row r="24" spans="1:9" ht="12.75" customHeight="1">
      <c r="A24" s="76" t="s">
        <v>30</v>
      </c>
      <c r="B24" s="124">
        <v>941</v>
      </c>
      <c r="C24" s="121" t="s">
        <v>0</v>
      </c>
      <c r="D24" s="121" t="s">
        <v>0</v>
      </c>
      <c r="E24" s="124">
        <v>941</v>
      </c>
      <c r="F24" s="124">
        <v>43</v>
      </c>
      <c r="G24" s="124">
        <v>43</v>
      </c>
      <c r="H24" s="121" t="s">
        <v>0</v>
      </c>
      <c r="I24" s="121" t="s">
        <v>0</v>
      </c>
    </row>
    <row r="25" spans="1:9" ht="12.75" customHeight="1">
      <c r="A25" s="74" t="s">
        <v>29</v>
      </c>
      <c r="B25" s="147">
        <v>11900</v>
      </c>
      <c r="C25" s="147">
        <v>379</v>
      </c>
      <c r="D25" s="147">
        <v>356</v>
      </c>
      <c r="E25" s="147">
        <v>11165</v>
      </c>
      <c r="F25" s="147">
        <v>317</v>
      </c>
      <c r="G25" s="122" t="s">
        <v>0</v>
      </c>
      <c r="H25" s="147">
        <v>128</v>
      </c>
      <c r="I25" s="147">
        <v>189</v>
      </c>
    </row>
    <row r="26" spans="1:9" ht="12.75">
      <c r="A26" s="69"/>
      <c r="B26" s="69"/>
      <c r="C26" s="69"/>
      <c r="D26" s="69"/>
      <c r="E26" s="69"/>
      <c r="F26" s="69"/>
      <c r="G26" s="69"/>
      <c r="H26" s="69"/>
      <c r="I26" s="69"/>
    </row>
    <row r="27" spans="1:3" ht="12.75">
      <c r="A27" s="87"/>
      <c r="B27" s="87"/>
      <c r="C27" s="87"/>
    </row>
    <row r="28" spans="2:9" ht="12.75">
      <c r="B28" s="106"/>
      <c r="C28" s="106"/>
      <c r="D28" s="106"/>
      <c r="E28" s="106"/>
      <c r="F28" s="103"/>
      <c r="G28" s="103"/>
      <c r="H28" s="103"/>
      <c r="I28" s="58" t="s">
        <v>51</v>
      </c>
    </row>
    <row r="29" spans="1:9" ht="13.5" customHeight="1">
      <c r="A29" s="373"/>
      <c r="B29" s="308" t="s">
        <v>293</v>
      </c>
      <c r="C29" s="314"/>
      <c r="D29" s="314"/>
      <c r="E29" s="314"/>
      <c r="F29" s="308" t="s">
        <v>294</v>
      </c>
      <c r="G29" s="314"/>
      <c r="H29" s="314"/>
      <c r="I29" s="315"/>
    </row>
    <row r="30" spans="1:10" ht="45">
      <c r="A30" s="374"/>
      <c r="B30" s="169" t="s">
        <v>292</v>
      </c>
      <c r="C30" s="169" t="s">
        <v>223</v>
      </c>
      <c r="D30" s="169" t="s">
        <v>224</v>
      </c>
      <c r="E30" s="169" t="s">
        <v>225</v>
      </c>
      <c r="F30" s="169" t="s">
        <v>292</v>
      </c>
      <c r="G30" s="169" t="s">
        <v>223</v>
      </c>
      <c r="H30" s="169" t="s">
        <v>224</v>
      </c>
      <c r="I30" s="168" t="s">
        <v>225</v>
      </c>
      <c r="J30" s="3"/>
    </row>
    <row r="31" spans="1:9" ht="12.75">
      <c r="A31" s="75" t="s">
        <v>45</v>
      </c>
      <c r="B31" s="282">
        <v>8883065</v>
      </c>
      <c r="C31" s="282">
        <v>402574</v>
      </c>
      <c r="D31" s="282">
        <v>3628806</v>
      </c>
      <c r="E31" s="282">
        <v>4851685</v>
      </c>
      <c r="F31" s="282">
        <v>1212210</v>
      </c>
      <c r="G31" s="282">
        <v>6207</v>
      </c>
      <c r="H31" s="282">
        <v>364444</v>
      </c>
      <c r="I31" s="282">
        <v>841559</v>
      </c>
    </row>
    <row r="32" spans="1:9" ht="12.75">
      <c r="A32" s="267" t="s">
        <v>415</v>
      </c>
      <c r="B32" s="150">
        <v>598703</v>
      </c>
      <c r="C32" s="150">
        <v>21856</v>
      </c>
      <c r="D32" s="150">
        <v>353964</v>
      </c>
      <c r="E32" s="150">
        <v>222883</v>
      </c>
      <c r="F32" s="150">
        <v>83269</v>
      </c>
      <c r="G32" s="150">
        <v>100</v>
      </c>
      <c r="H32" s="150">
        <v>39430</v>
      </c>
      <c r="I32" s="150">
        <v>43739</v>
      </c>
    </row>
    <row r="33" spans="1:9" ht="12.75">
      <c r="A33" s="76" t="s">
        <v>44</v>
      </c>
      <c r="B33" s="150">
        <v>256790</v>
      </c>
      <c r="C33" s="150">
        <v>16903</v>
      </c>
      <c r="D33" s="150">
        <v>44808</v>
      </c>
      <c r="E33" s="150">
        <v>195079</v>
      </c>
      <c r="F33" s="150">
        <v>21844</v>
      </c>
      <c r="G33" s="150">
        <v>556</v>
      </c>
      <c r="H33" s="150">
        <v>2790</v>
      </c>
      <c r="I33" s="150">
        <v>18498</v>
      </c>
    </row>
    <row r="34" spans="1:9" ht="12.75">
      <c r="A34" s="76" t="s">
        <v>43</v>
      </c>
      <c r="B34" s="150">
        <v>574976</v>
      </c>
      <c r="C34" s="150">
        <v>24125</v>
      </c>
      <c r="D34" s="150">
        <v>263532</v>
      </c>
      <c r="E34" s="150">
        <v>287319</v>
      </c>
      <c r="F34" s="150">
        <v>85922</v>
      </c>
      <c r="G34" s="150">
        <v>265</v>
      </c>
      <c r="H34" s="150">
        <v>20611</v>
      </c>
      <c r="I34" s="150">
        <v>65046</v>
      </c>
    </row>
    <row r="35" spans="1:9" ht="12.75">
      <c r="A35" s="76" t="s">
        <v>42</v>
      </c>
      <c r="B35" s="150">
        <v>1020986</v>
      </c>
      <c r="C35" s="150">
        <v>31078</v>
      </c>
      <c r="D35" s="150">
        <v>611860</v>
      </c>
      <c r="E35" s="150">
        <v>378048</v>
      </c>
      <c r="F35" s="150">
        <v>68150</v>
      </c>
      <c r="G35" s="150">
        <v>597</v>
      </c>
      <c r="H35" s="150">
        <v>21723</v>
      </c>
      <c r="I35" s="150">
        <v>45830</v>
      </c>
    </row>
    <row r="36" spans="1:9" ht="12.75">
      <c r="A36" s="76" t="s">
        <v>41</v>
      </c>
      <c r="B36" s="150">
        <v>259753</v>
      </c>
      <c r="C36" s="150">
        <v>15236</v>
      </c>
      <c r="D36" s="150">
        <v>114045</v>
      </c>
      <c r="E36" s="150">
        <v>130472</v>
      </c>
      <c r="F36" s="150">
        <v>62844</v>
      </c>
      <c r="G36" s="150">
        <v>295</v>
      </c>
      <c r="H36" s="150">
        <v>21419</v>
      </c>
      <c r="I36" s="150">
        <v>41130</v>
      </c>
    </row>
    <row r="37" spans="1:9" ht="12.75">
      <c r="A37" s="76" t="s">
        <v>40</v>
      </c>
      <c r="B37" s="150">
        <v>636752</v>
      </c>
      <c r="C37" s="150">
        <v>35295</v>
      </c>
      <c r="D37" s="150">
        <v>319401</v>
      </c>
      <c r="E37" s="150">
        <v>282056</v>
      </c>
      <c r="F37" s="150">
        <v>128131</v>
      </c>
      <c r="G37" s="150">
        <v>325</v>
      </c>
      <c r="H37" s="150">
        <v>45520</v>
      </c>
      <c r="I37" s="150">
        <v>82286</v>
      </c>
    </row>
    <row r="38" spans="1:9" ht="12.75">
      <c r="A38" s="76" t="s">
        <v>39</v>
      </c>
      <c r="B38" s="150">
        <v>1032041</v>
      </c>
      <c r="C38" s="150">
        <v>29365</v>
      </c>
      <c r="D38" s="150">
        <v>398453</v>
      </c>
      <c r="E38" s="150">
        <v>604223</v>
      </c>
      <c r="F38" s="150">
        <v>126283</v>
      </c>
      <c r="G38" s="149" t="s">
        <v>0</v>
      </c>
      <c r="H38" s="150">
        <v>33958</v>
      </c>
      <c r="I38" s="150">
        <v>92325</v>
      </c>
    </row>
    <row r="39" spans="1:9" ht="12.75">
      <c r="A39" s="267" t="s">
        <v>417</v>
      </c>
      <c r="B39" s="150">
        <v>715304</v>
      </c>
      <c r="C39" s="150">
        <v>58718</v>
      </c>
      <c r="D39" s="150">
        <v>326501</v>
      </c>
      <c r="E39" s="150">
        <v>330085</v>
      </c>
      <c r="F39" s="150">
        <v>119048</v>
      </c>
      <c r="G39" s="150">
        <v>296</v>
      </c>
      <c r="H39" s="150">
        <v>39587</v>
      </c>
      <c r="I39" s="150">
        <v>79165</v>
      </c>
    </row>
    <row r="40" spans="1:9" ht="12.75">
      <c r="A40" s="76" t="s">
        <v>38</v>
      </c>
      <c r="B40" s="150">
        <v>356469</v>
      </c>
      <c r="C40" s="150">
        <v>14001</v>
      </c>
      <c r="D40" s="150">
        <v>208216</v>
      </c>
      <c r="E40" s="150">
        <v>134252</v>
      </c>
      <c r="F40" s="150">
        <v>92077</v>
      </c>
      <c r="G40" s="150">
        <v>185</v>
      </c>
      <c r="H40" s="150">
        <v>42894</v>
      </c>
      <c r="I40" s="150">
        <v>48998</v>
      </c>
    </row>
    <row r="41" spans="1:9" ht="12.75">
      <c r="A41" s="76" t="s">
        <v>37</v>
      </c>
      <c r="B41" s="150">
        <v>163443</v>
      </c>
      <c r="C41" s="150">
        <v>8762</v>
      </c>
      <c r="D41" s="150">
        <v>35062</v>
      </c>
      <c r="E41" s="150">
        <v>119619</v>
      </c>
      <c r="F41" s="150">
        <v>7443</v>
      </c>
      <c r="G41" s="150">
        <v>181</v>
      </c>
      <c r="H41" s="150">
        <v>904</v>
      </c>
      <c r="I41" s="150">
        <v>6358</v>
      </c>
    </row>
    <row r="42" spans="1:9" ht="12.75">
      <c r="A42" s="76" t="s">
        <v>36</v>
      </c>
      <c r="B42" s="150">
        <v>212984</v>
      </c>
      <c r="C42" s="150">
        <v>11448</v>
      </c>
      <c r="D42" s="150">
        <v>115008</v>
      </c>
      <c r="E42" s="150">
        <v>86528</v>
      </c>
      <c r="F42" s="150">
        <v>84187</v>
      </c>
      <c r="G42" s="149" t="s">
        <v>218</v>
      </c>
      <c r="H42" s="150">
        <v>6494</v>
      </c>
      <c r="I42" s="150">
        <v>77690</v>
      </c>
    </row>
    <row r="43" spans="1:9" ht="12.75">
      <c r="A43" s="76" t="s">
        <v>35</v>
      </c>
      <c r="B43" s="150">
        <v>156700</v>
      </c>
      <c r="C43" s="150">
        <v>941</v>
      </c>
      <c r="D43" s="150">
        <v>66677</v>
      </c>
      <c r="E43" s="150">
        <v>89082</v>
      </c>
      <c r="F43" s="150">
        <v>51733</v>
      </c>
      <c r="G43" s="150">
        <v>24</v>
      </c>
      <c r="H43" s="150">
        <v>18522</v>
      </c>
      <c r="I43" s="150">
        <v>33187</v>
      </c>
    </row>
    <row r="44" spans="1:9" ht="12.75">
      <c r="A44" s="76" t="s">
        <v>34</v>
      </c>
      <c r="B44" s="150">
        <v>280784</v>
      </c>
      <c r="C44" s="150">
        <v>5276</v>
      </c>
      <c r="D44" s="150">
        <v>98335</v>
      </c>
      <c r="E44" s="150">
        <v>177173</v>
      </c>
      <c r="F44" s="150">
        <v>42071</v>
      </c>
      <c r="G44" s="150">
        <v>2007</v>
      </c>
      <c r="H44" s="150">
        <v>15133</v>
      </c>
      <c r="I44" s="150">
        <v>24931</v>
      </c>
    </row>
    <row r="45" spans="1:9" ht="12.75">
      <c r="A45" s="76" t="s">
        <v>33</v>
      </c>
      <c r="B45" s="150">
        <v>240536</v>
      </c>
      <c r="C45" s="150">
        <v>6389</v>
      </c>
      <c r="D45" s="150">
        <v>28097</v>
      </c>
      <c r="E45" s="150">
        <v>206050</v>
      </c>
      <c r="F45" s="150">
        <v>9497</v>
      </c>
      <c r="G45" s="150">
        <v>238</v>
      </c>
      <c r="H45" s="150">
        <v>325</v>
      </c>
      <c r="I45" s="150">
        <v>8934</v>
      </c>
    </row>
    <row r="46" spans="1:9" ht="12.75">
      <c r="A46" s="76" t="s">
        <v>32</v>
      </c>
      <c r="B46" s="150">
        <v>1920438</v>
      </c>
      <c r="C46" s="150">
        <v>115893</v>
      </c>
      <c r="D46" s="150">
        <v>389500</v>
      </c>
      <c r="E46" s="150">
        <v>1415045</v>
      </c>
      <c r="F46" s="150">
        <v>119738</v>
      </c>
      <c r="G46" s="150">
        <v>1035</v>
      </c>
      <c r="H46" s="150">
        <v>11748</v>
      </c>
      <c r="I46" s="150">
        <v>106955</v>
      </c>
    </row>
    <row r="47" spans="1:9" ht="12.75">
      <c r="A47" s="267" t="s">
        <v>416</v>
      </c>
      <c r="B47" s="150">
        <v>168124</v>
      </c>
      <c r="C47" s="150">
        <v>4435</v>
      </c>
      <c r="D47" s="150">
        <v>133971</v>
      </c>
      <c r="E47" s="150">
        <v>29718</v>
      </c>
      <c r="F47" s="150">
        <v>34406</v>
      </c>
      <c r="G47" s="149" t="s">
        <v>218</v>
      </c>
      <c r="H47" s="150">
        <v>20407</v>
      </c>
      <c r="I47" s="150">
        <v>13967</v>
      </c>
    </row>
    <row r="48" spans="1:9" ht="12.75">
      <c r="A48" s="76" t="s">
        <v>31</v>
      </c>
      <c r="B48" s="150">
        <v>279646</v>
      </c>
      <c r="C48" s="150">
        <v>2353</v>
      </c>
      <c r="D48" s="150">
        <v>120978</v>
      </c>
      <c r="E48" s="150">
        <v>156315</v>
      </c>
      <c r="F48" s="150">
        <v>74976</v>
      </c>
      <c r="G48" s="150">
        <v>68</v>
      </c>
      <c r="H48" s="150">
        <v>22979</v>
      </c>
      <c r="I48" s="150">
        <v>51929</v>
      </c>
    </row>
    <row r="49" spans="1:9" ht="12.75">
      <c r="A49" s="155" t="s">
        <v>421</v>
      </c>
      <c r="B49" s="150">
        <v>24</v>
      </c>
      <c r="C49" s="149" t="s">
        <v>0</v>
      </c>
      <c r="D49" s="149" t="s">
        <v>0</v>
      </c>
      <c r="E49" s="150">
        <v>24</v>
      </c>
      <c r="F49" s="150">
        <v>1</v>
      </c>
      <c r="G49" s="149" t="s">
        <v>0</v>
      </c>
      <c r="H49" s="149" t="s">
        <v>0</v>
      </c>
      <c r="I49" s="150">
        <v>1</v>
      </c>
    </row>
    <row r="50" spans="1:9" ht="12.75">
      <c r="A50" s="76" t="s">
        <v>30</v>
      </c>
      <c r="B50" s="150">
        <v>626</v>
      </c>
      <c r="C50" s="149" t="s">
        <v>0</v>
      </c>
      <c r="D50" s="149" t="s">
        <v>0</v>
      </c>
      <c r="E50" s="150">
        <v>626</v>
      </c>
      <c r="F50" s="150">
        <v>152</v>
      </c>
      <c r="G50" s="149" t="s">
        <v>0</v>
      </c>
      <c r="H50" s="149" t="s">
        <v>0</v>
      </c>
      <c r="I50" s="150">
        <v>152</v>
      </c>
    </row>
    <row r="51" spans="1:9" ht="12.75">
      <c r="A51" s="74" t="s">
        <v>29</v>
      </c>
      <c r="B51" s="147">
        <v>7986</v>
      </c>
      <c r="C51" s="147">
        <v>500</v>
      </c>
      <c r="D51" s="147">
        <v>398</v>
      </c>
      <c r="E51" s="147">
        <v>7088</v>
      </c>
      <c r="F51" s="147">
        <v>438</v>
      </c>
      <c r="G51" s="122" t="s">
        <v>0</v>
      </c>
      <c r="H51" s="122" t="s">
        <v>0</v>
      </c>
      <c r="I51" s="147">
        <v>438</v>
      </c>
    </row>
    <row r="54" spans="2:9" ht="12.75">
      <c r="B54" s="106"/>
      <c r="C54" s="106"/>
      <c r="D54" s="106"/>
      <c r="E54" s="106"/>
      <c r="F54" s="107"/>
      <c r="G54" s="107"/>
      <c r="H54" s="107"/>
      <c r="I54" s="58" t="s">
        <v>51</v>
      </c>
    </row>
    <row r="55" spans="1:9" ht="15.75" customHeight="1">
      <c r="A55" s="325"/>
      <c r="B55" s="308" t="s">
        <v>295</v>
      </c>
      <c r="C55" s="314"/>
      <c r="D55" s="314"/>
      <c r="E55" s="314"/>
      <c r="F55" s="308" t="s">
        <v>296</v>
      </c>
      <c r="G55" s="314"/>
      <c r="H55" s="314"/>
      <c r="I55" s="315"/>
    </row>
    <row r="56" spans="1:10" ht="45">
      <c r="A56" s="326"/>
      <c r="B56" s="169" t="s">
        <v>292</v>
      </c>
      <c r="C56" s="169" t="s">
        <v>223</v>
      </c>
      <c r="D56" s="169" t="s">
        <v>224</v>
      </c>
      <c r="E56" s="169" t="s">
        <v>225</v>
      </c>
      <c r="F56" s="169" t="s">
        <v>292</v>
      </c>
      <c r="G56" s="169" t="s">
        <v>223</v>
      </c>
      <c r="H56" s="169" t="s">
        <v>224</v>
      </c>
      <c r="I56" s="168" t="s">
        <v>225</v>
      </c>
      <c r="J56" s="3"/>
    </row>
    <row r="57" spans="1:9" ht="12.75">
      <c r="A57" s="75" t="s">
        <v>45</v>
      </c>
      <c r="B57" s="282">
        <v>1010419</v>
      </c>
      <c r="C57" s="282">
        <v>44387</v>
      </c>
      <c r="D57" s="282">
        <v>494842</v>
      </c>
      <c r="E57" s="282">
        <v>471190</v>
      </c>
      <c r="F57" s="124">
        <v>46625</v>
      </c>
      <c r="G57" s="124">
        <v>1878</v>
      </c>
      <c r="H57" s="124">
        <v>18970</v>
      </c>
      <c r="I57" s="124">
        <v>25777</v>
      </c>
    </row>
    <row r="58" spans="1:9" ht="12.75">
      <c r="A58" s="267" t="s">
        <v>415</v>
      </c>
      <c r="B58" s="150">
        <v>111357</v>
      </c>
      <c r="C58" s="150">
        <v>1071</v>
      </c>
      <c r="D58" s="150">
        <v>76281</v>
      </c>
      <c r="E58" s="150">
        <v>34005</v>
      </c>
      <c r="F58" s="124">
        <v>40</v>
      </c>
      <c r="G58" s="124">
        <v>15</v>
      </c>
      <c r="H58" s="124">
        <v>20</v>
      </c>
      <c r="I58" s="124">
        <v>5</v>
      </c>
    </row>
    <row r="59" spans="1:9" ht="12.75">
      <c r="A59" s="76" t="s">
        <v>44</v>
      </c>
      <c r="B59" s="150">
        <v>60228</v>
      </c>
      <c r="C59" s="150">
        <v>9140</v>
      </c>
      <c r="D59" s="150">
        <v>12588</v>
      </c>
      <c r="E59" s="150">
        <v>38500</v>
      </c>
      <c r="F59" s="124">
        <v>21</v>
      </c>
      <c r="G59" s="124">
        <v>3</v>
      </c>
      <c r="H59" s="121" t="s">
        <v>0</v>
      </c>
      <c r="I59" s="124">
        <v>18</v>
      </c>
    </row>
    <row r="60" spans="1:9" ht="12.75">
      <c r="A60" s="76" t="s">
        <v>43</v>
      </c>
      <c r="B60" s="150">
        <v>54973</v>
      </c>
      <c r="C60" s="150">
        <v>5086</v>
      </c>
      <c r="D60" s="150">
        <v>30080</v>
      </c>
      <c r="E60" s="150">
        <v>19807</v>
      </c>
      <c r="F60" s="124">
        <v>3581</v>
      </c>
      <c r="G60" s="124">
        <v>6</v>
      </c>
      <c r="H60" s="124">
        <v>1735</v>
      </c>
      <c r="I60" s="124">
        <v>1840</v>
      </c>
    </row>
    <row r="61" spans="1:9" ht="12.75">
      <c r="A61" s="76" t="s">
        <v>42</v>
      </c>
      <c r="B61" s="150">
        <v>80031</v>
      </c>
      <c r="C61" s="150">
        <v>1888</v>
      </c>
      <c r="D61" s="150">
        <v>40032</v>
      </c>
      <c r="E61" s="150">
        <v>38111</v>
      </c>
      <c r="F61" s="124">
        <v>917</v>
      </c>
      <c r="G61" s="124">
        <v>669</v>
      </c>
      <c r="H61" s="124">
        <v>205</v>
      </c>
      <c r="I61" s="124">
        <v>43</v>
      </c>
    </row>
    <row r="62" spans="1:9" ht="12.75">
      <c r="A62" s="76" t="s">
        <v>41</v>
      </c>
      <c r="B62" s="150">
        <v>25503</v>
      </c>
      <c r="C62" s="150">
        <v>389</v>
      </c>
      <c r="D62" s="150">
        <v>13205</v>
      </c>
      <c r="E62" s="150">
        <v>11909</v>
      </c>
      <c r="F62" s="124">
        <v>7675</v>
      </c>
      <c r="G62" s="124">
        <v>270</v>
      </c>
      <c r="H62" s="124">
        <v>3364</v>
      </c>
      <c r="I62" s="124">
        <v>4041</v>
      </c>
    </row>
    <row r="63" spans="1:9" ht="12.75">
      <c r="A63" s="76" t="s">
        <v>40</v>
      </c>
      <c r="B63" s="150">
        <v>81337</v>
      </c>
      <c r="C63" s="150">
        <v>2214</v>
      </c>
      <c r="D63" s="150">
        <v>57291</v>
      </c>
      <c r="E63" s="150">
        <v>21832</v>
      </c>
      <c r="F63" s="124">
        <v>502</v>
      </c>
      <c r="G63" s="124">
        <v>1</v>
      </c>
      <c r="H63" s="124">
        <v>386</v>
      </c>
      <c r="I63" s="124">
        <v>115</v>
      </c>
    </row>
    <row r="64" spans="1:9" ht="12.75">
      <c r="A64" s="76" t="s">
        <v>39</v>
      </c>
      <c r="B64" s="150">
        <v>37694</v>
      </c>
      <c r="C64" s="150">
        <v>339</v>
      </c>
      <c r="D64" s="150">
        <v>15296</v>
      </c>
      <c r="E64" s="150">
        <v>22059</v>
      </c>
      <c r="F64" s="124">
        <v>1573</v>
      </c>
      <c r="G64" s="124">
        <v>11</v>
      </c>
      <c r="H64" s="124">
        <v>924</v>
      </c>
      <c r="I64" s="124">
        <v>638</v>
      </c>
    </row>
    <row r="65" spans="1:9" ht="12.75">
      <c r="A65" s="267" t="s">
        <v>417</v>
      </c>
      <c r="B65" s="150">
        <v>47909</v>
      </c>
      <c r="C65" s="150">
        <v>2271</v>
      </c>
      <c r="D65" s="150">
        <v>25940</v>
      </c>
      <c r="E65" s="150">
        <v>19698</v>
      </c>
      <c r="F65" s="124">
        <v>172</v>
      </c>
      <c r="G65" s="124">
        <v>7</v>
      </c>
      <c r="H65" s="124">
        <v>157</v>
      </c>
      <c r="I65" s="124">
        <v>8</v>
      </c>
    </row>
    <row r="66" spans="1:9" ht="12.75">
      <c r="A66" s="76" t="s">
        <v>38</v>
      </c>
      <c r="B66" s="150">
        <v>105536</v>
      </c>
      <c r="C66" s="150">
        <v>2933</v>
      </c>
      <c r="D66" s="150">
        <v>67861</v>
      </c>
      <c r="E66" s="150">
        <v>34742</v>
      </c>
      <c r="F66" s="124">
        <v>309</v>
      </c>
      <c r="G66" s="121" t="s">
        <v>0</v>
      </c>
      <c r="H66" s="124">
        <v>84</v>
      </c>
      <c r="I66" s="124">
        <v>225</v>
      </c>
    </row>
    <row r="67" spans="1:9" ht="12.75">
      <c r="A67" s="76" t="s">
        <v>37</v>
      </c>
      <c r="B67" s="150">
        <v>33311</v>
      </c>
      <c r="C67" s="150">
        <v>5485</v>
      </c>
      <c r="D67" s="150">
        <v>4793</v>
      </c>
      <c r="E67" s="150">
        <v>23033</v>
      </c>
      <c r="F67" s="124">
        <v>21</v>
      </c>
      <c r="G67" s="124">
        <v>2</v>
      </c>
      <c r="H67" s="124">
        <v>13</v>
      </c>
      <c r="I67" s="124">
        <v>6</v>
      </c>
    </row>
    <row r="68" spans="1:9" ht="12.75">
      <c r="A68" s="76" t="s">
        <v>36</v>
      </c>
      <c r="B68" s="150">
        <v>23335</v>
      </c>
      <c r="C68" s="150">
        <v>879</v>
      </c>
      <c r="D68" s="150">
        <v>7725</v>
      </c>
      <c r="E68" s="150">
        <v>14731</v>
      </c>
      <c r="F68" s="124">
        <v>9477</v>
      </c>
      <c r="G68" s="124">
        <v>205</v>
      </c>
      <c r="H68" s="124">
        <v>3345</v>
      </c>
      <c r="I68" s="124">
        <v>5927</v>
      </c>
    </row>
    <row r="69" spans="1:9" ht="12.75">
      <c r="A69" s="76" t="s">
        <v>35</v>
      </c>
      <c r="B69" s="150">
        <v>32167</v>
      </c>
      <c r="C69" s="150">
        <v>30</v>
      </c>
      <c r="D69" s="150">
        <v>15055</v>
      </c>
      <c r="E69" s="150">
        <v>17082</v>
      </c>
      <c r="F69" s="124">
        <v>15179</v>
      </c>
      <c r="G69" s="124">
        <v>27</v>
      </c>
      <c r="H69" s="124">
        <v>6118</v>
      </c>
      <c r="I69" s="124">
        <v>9034</v>
      </c>
    </row>
    <row r="70" spans="1:9" ht="12.75">
      <c r="A70" s="76" t="s">
        <v>34</v>
      </c>
      <c r="B70" s="150">
        <v>61955</v>
      </c>
      <c r="C70" s="150">
        <v>5181</v>
      </c>
      <c r="D70" s="150">
        <v>32205</v>
      </c>
      <c r="E70" s="150">
        <v>24569</v>
      </c>
      <c r="F70" s="121" t="s">
        <v>0</v>
      </c>
      <c r="G70" s="121" t="s">
        <v>0</v>
      </c>
      <c r="H70" s="121" t="s">
        <v>0</v>
      </c>
      <c r="I70" s="121" t="s">
        <v>0</v>
      </c>
    </row>
    <row r="71" spans="1:9" ht="12.75">
      <c r="A71" s="76" t="s">
        <v>33</v>
      </c>
      <c r="B71" s="150">
        <v>59890</v>
      </c>
      <c r="C71" s="150">
        <v>2695</v>
      </c>
      <c r="D71" s="150">
        <v>12864</v>
      </c>
      <c r="E71" s="150">
        <v>44331</v>
      </c>
      <c r="F71" s="124">
        <v>3</v>
      </c>
      <c r="G71" s="121" t="s">
        <v>0</v>
      </c>
      <c r="H71" s="124">
        <v>3</v>
      </c>
      <c r="I71" s="121" t="s">
        <v>0</v>
      </c>
    </row>
    <row r="72" spans="1:9" ht="12.75">
      <c r="A72" s="76" t="s">
        <v>32</v>
      </c>
      <c r="B72" s="150">
        <v>82989</v>
      </c>
      <c r="C72" s="150">
        <v>2984</v>
      </c>
      <c r="D72" s="150">
        <v>12582</v>
      </c>
      <c r="E72" s="150">
        <v>67423</v>
      </c>
      <c r="F72" s="124">
        <v>7069</v>
      </c>
      <c r="G72" s="124">
        <v>648</v>
      </c>
      <c r="H72" s="124">
        <v>2544</v>
      </c>
      <c r="I72" s="124">
        <v>3877</v>
      </c>
    </row>
    <row r="73" spans="1:9" ht="12.75">
      <c r="A73" s="267" t="s">
        <v>416</v>
      </c>
      <c r="B73" s="150">
        <v>60421</v>
      </c>
      <c r="C73" s="150">
        <v>286</v>
      </c>
      <c r="D73" s="150">
        <v>45959</v>
      </c>
      <c r="E73" s="150">
        <v>14176</v>
      </c>
      <c r="F73" s="124">
        <v>62</v>
      </c>
      <c r="G73" s="121" t="s">
        <v>0</v>
      </c>
      <c r="H73" s="124">
        <v>62</v>
      </c>
      <c r="I73" s="121" t="s">
        <v>0</v>
      </c>
    </row>
    <row r="74" spans="1:9" ht="12.75">
      <c r="A74" s="76" t="s">
        <v>31</v>
      </c>
      <c r="B74" s="150">
        <v>49937</v>
      </c>
      <c r="C74" s="150">
        <v>1512</v>
      </c>
      <c r="D74" s="150">
        <v>24850</v>
      </c>
      <c r="E74" s="150">
        <v>23575</v>
      </c>
      <c r="F74" s="124">
        <v>24</v>
      </c>
      <c r="G74" s="124">
        <v>14</v>
      </c>
      <c r="H74" s="124">
        <v>10</v>
      </c>
      <c r="I74" s="121" t="s">
        <v>0</v>
      </c>
    </row>
    <row r="75" spans="1:9" ht="12.75">
      <c r="A75" s="155" t="s">
        <v>421</v>
      </c>
      <c r="B75" s="150">
        <v>1</v>
      </c>
      <c r="C75" s="149" t="s">
        <v>0</v>
      </c>
      <c r="D75" s="149" t="s">
        <v>0</v>
      </c>
      <c r="E75" s="150">
        <v>1</v>
      </c>
      <c r="F75" s="25" t="s">
        <v>0</v>
      </c>
      <c r="G75" s="25" t="s">
        <v>0</v>
      </c>
      <c r="H75" s="25" t="s">
        <v>0</v>
      </c>
      <c r="I75" s="25" t="s">
        <v>0</v>
      </c>
    </row>
    <row r="76" spans="1:9" ht="12.75">
      <c r="A76" s="76" t="s">
        <v>30</v>
      </c>
      <c r="B76" s="150">
        <v>446</v>
      </c>
      <c r="C76" s="149" t="s">
        <v>0</v>
      </c>
      <c r="D76" s="149" t="s">
        <v>0</v>
      </c>
      <c r="E76" s="150">
        <v>446</v>
      </c>
      <c r="F76" s="25" t="s">
        <v>0</v>
      </c>
      <c r="G76" s="25" t="s">
        <v>0</v>
      </c>
      <c r="H76" s="25" t="s">
        <v>0</v>
      </c>
      <c r="I76" s="25" t="s">
        <v>0</v>
      </c>
    </row>
    <row r="77" spans="1:9" ht="12.75">
      <c r="A77" s="74" t="s">
        <v>29</v>
      </c>
      <c r="B77" s="147">
        <v>1399</v>
      </c>
      <c r="C77" s="147">
        <v>4</v>
      </c>
      <c r="D77" s="147">
        <v>235</v>
      </c>
      <c r="E77" s="147">
        <v>1160</v>
      </c>
      <c r="F77" s="22" t="s">
        <v>0</v>
      </c>
      <c r="G77" s="22" t="s">
        <v>0</v>
      </c>
      <c r="H77" s="22" t="s">
        <v>0</v>
      </c>
      <c r="I77" s="22" t="s">
        <v>0</v>
      </c>
    </row>
  </sheetData>
  <sheetProtection/>
  <mergeCells count="10">
    <mergeCell ref="B29:E29"/>
    <mergeCell ref="F29:I29"/>
    <mergeCell ref="A55:A56"/>
    <mergeCell ref="B55:E55"/>
    <mergeCell ref="F55:I55"/>
    <mergeCell ref="A1:I1"/>
    <mergeCell ref="A3:A4"/>
    <mergeCell ref="B3:E3"/>
    <mergeCell ref="F3:I3"/>
    <mergeCell ref="A29:A30"/>
  </mergeCells>
  <printOptions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landscape" paperSize="9" scale="93" r:id="rId1"/>
  <headerFooter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125" style="4" customWidth="1"/>
    <col min="2" max="2" width="16.00390625" style="4" customWidth="1"/>
    <col min="3" max="3" width="16.25390625" style="4" customWidth="1"/>
    <col min="4" max="4" width="14.25390625" style="4" customWidth="1"/>
    <col min="5" max="5" width="14.00390625" style="4" customWidth="1"/>
    <col min="6" max="6" width="16.375" style="4" customWidth="1"/>
    <col min="7" max="7" width="16.75390625" style="4" customWidth="1"/>
    <col min="8" max="8" width="14.125" style="4" customWidth="1"/>
    <col min="9" max="9" width="14.00390625" style="4" customWidth="1"/>
    <col min="10" max="16384" width="9.125" style="4" customWidth="1"/>
  </cols>
  <sheetData>
    <row r="1" spans="1:9" ht="18.75" customHeight="1">
      <c r="A1" s="332" t="s">
        <v>405</v>
      </c>
      <c r="B1" s="332"/>
      <c r="C1" s="332"/>
      <c r="D1" s="332"/>
      <c r="E1" s="332"/>
      <c r="F1" s="332"/>
      <c r="G1" s="332"/>
      <c r="H1" s="332"/>
      <c r="I1" s="332"/>
    </row>
    <row r="2" spans="2:10" ht="12.75">
      <c r="B2" s="20"/>
      <c r="C2" s="20"/>
      <c r="D2" s="20"/>
      <c r="E2" s="20"/>
      <c r="F2" s="30"/>
      <c r="G2" s="30"/>
      <c r="H2" s="30"/>
      <c r="I2" s="221" t="s">
        <v>49</v>
      </c>
      <c r="J2" s="29"/>
    </row>
    <row r="3" spans="1:10" ht="19.5" customHeight="1">
      <c r="A3" s="310"/>
      <c r="B3" s="308" t="s">
        <v>301</v>
      </c>
      <c r="C3" s="314"/>
      <c r="D3" s="314"/>
      <c r="E3" s="314"/>
      <c r="F3" s="308" t="s">
        <v>302</v>
      </c>
      <c r="G3" s="314"/>
      <c r="H3" s="314"/>
      <c r="I3" s="315"/>
      <c r="J3" s="29"/>
    </row>
    <row r="4" spans="1:10" ht="45">
      <c r="A4" s="312"/>
      <c r="B4" s="169" t="s">
        <v>292</v>
      </c>
      <c r="C4" s="169" t="s">
        <v>223</v>
      </c>
      <c r="D4" s="169" t="s">
        <v>224</v>
      </c>
      <c r="E4" s="169" t="s">
        <v>225</v>
      </c>
      <c r="F4" s="169" t="s">
        <v>292</v>
      </c>
      <c r="G4" s="169" t="s">
        <v>223</v>
      </c>
      <c r="H4" s="169" t="s">
        <v>224</v>
      </c>
      <c r="I4" s="168" t="s">
        <v>225</v>
      </c>
      <c r="J4" s="29"/>
    </row>
    <row r="5" spans="1:10" ht="13.5" customHeight="1">
      <c r="A5" s="75" t="s">
        <v>45</v>
      </c>
      <c r="B5" s="124">
        <v>72</v>
      </c>
      <c r="C5" s="124">
        <v>55</v>
      </c>
      <c r="D5" s="124">
        <v>66</v>
      </c>
      <c r="E5" s="124">
        <v>80</v>
      </c>
      <c r="F5" s="282">
        <v>759</v>
      </c>
      <c r="G5" s="282">
        <v>1638</v>
      </c>
      <c r="H5" s="282">
        <v>588</v>
      </c>
      <c r="I5" s="282">
        <v>594</v>
      </c>
      <c r="J5" s="82"/>
    </row>
    <row r="6" spans="1:10" ht="13.5" customHeight="1">
      <c r="A6" s="267" t="s">
        <v>415</v>
      </c>
      <c r="B6" s="124">
        <v>81</v>
      </c>
      <c r="C6" s="124">
        <v>55</v>
      </c>
      <c r="D6" s="124">
        <v>78</v>
      </c>
      <c r="E6" s="124">
        <v>88</v>
      </c>
      <c r="F6" s="150">
        <v>453</v>
      </c>
      <c r="G6" s="149" t="s">
        <v>0</v>
      </c>
      <c r="H6" s="150">
        <v>92</v>
      </c>
      <c r="I6" s="150">
        <v>613</v>
      </c>
      <c r="J6" s="82"/>
    </row>
    <row r="7" spans="1:10" ht="13.5" customHeight="1">
      <c r="A7" s="76" t="s">
        <v>44</v>
      </c>
      <c r="B7" s="124">
        <v>70</v>
      </c>
      <c r="C7" s="124">
        <v>58</v>
      </c>
      <c r="D7" s="124">
        <v>50</v>
      </c>
      <c r="E7" s="124">
        <v>83</v>
      </c>
      <c r="F7" s="150">
        <v>489</v>
      </c>
      <c r="G7" s="150">
        <v>490</v>
      </c>
      <c r="H7" s="150">
        <v>435</v>
      </c>
      <c r="I7" s="150">
        <v>494</v>
      </c>
      <c r="J7" s="82"/>
    </row>
    <row r="8" spans="1:10" ht="13.5" customHeight="1">
      <c r="A8" s="76" t="s">
        <v>43</v>
      </c>
      <c r="B8" s="124">
        <v>62</v>
      </c>
      <c r="C8" s="124">
        <v>40</v>
      </c>
      <c r="D8" s="124">
        <v>42</v>
      </c>
      <c r="E8" s="124">
        <v>88</v>
      </c>
      <c r="F8" s="150">
        <v>207</v>
      </c>
      <c r="G8" s="149" t="s">
        <v>0</v>
      </c>
      <c r="H8" s="150">
        <v>201</v>
      </c>
      <c r="I8" s="150">
        <v>208</v>
      </c>
      <c r="J8" s="82"/>
    </row>
    <row r="9" spans="1:9" ht="12.75">
      <c r="A9" s="76" t="s">
        <v>42</v>
      </c>
      <c r="B9" s="124">
        <v>72</v>
      </c>
      <c r="C9" s="124">
        <v>47</v>
      </c>
      <c r="D9" s="124">
        <v>69</v>
      </c>
      <c r="E9" s="124">
        <v>77</v>
      </c>
      <c r="F9" s="150">
        <v>635</v>
      </c>
      <c r="G9" s="150">
        <v>895</v>
      </c>
      <c r="H9" s="150">
        <v>451</v>
      </c>
      <c r="I9" s="150">
        <v>712</v>
      </c>
    </row>
    <row r="10" spans="1:9" ht="12.75">
      <c r="A10" s="76" t="s">
        <v>41</v>
      </c>
      <c r="B10" s="124">
        <v>76</v>
      </c>
      <c r="C10" s="124">
        <v>40</v>
      </c>
      <c r="D10" s="124">
        <v>67</v>
      </c>
      <c r="E10" s="124">
        <v>83</v>
      </c>
      <c r="F10" s="150">
        <v>61</v>
      </c>
      <c r="G10" s="150">
        <v>39</v>
      </c>
      <c r="H10" s="149" t="s">
        <v>0</v>
      </c>
      <c r="I10" s="150">
        <v>650</v>
      </c>
    </row>
    <row r="11" spans="1:9" ht="12.75">
      <c r="A11" s="76" t="s">
        <v>40</v>
      </c>
      <c r="B11" s="124">
        <v>74</v>
      </c>
      <c r="C11" s="124">
        <v>56</v>
      </c>
      <c r="D11" s="124">
        <v>71</v>
      </c>
      <c r="E11" s="124">
        <v>86</v>
      </c>
      <c r="F11" s="150">
        <v>943</v>
      </c>
      <c r="G11" s="150">
        <v>2205</v>
      </c>
      <c r="H11" s="150">
        <v>398</v>
      </c>
      <c r="I11" s="150">
        <v>553</v>
      </c>
    </row>
    <row r="12" spans="1:9" ht="12.75">
      <c r="A12" s="76" t="s">
        <v>39</v>
      </c>
      <c r="B12" s="124">
        <v>69</v>
      </c>
      <c r="C12" s="124">
        <v>48</v>
      </c>
      <c r="D12" s="124">
        <v>59</v>
      </c>
      <c r="E12" s="124">
        <v>78</v>
      </c>
      <c r="F12" s="150">
        <v>276</v>
      </c>
      <c r="G12" s="150">
        <v>86</v>
      </c>
      <c r="H12" s="150">
        <v>354</v>
      </c>
      <c r="I12" s="150">
        <v>317</v>
      </c>
    </row>
    <row r="13" spans="1:9" ht="14.25" customHeight="1">
      <c r="A13" s="267" t="s">
        <v>417</v>
      </c>
      <c r="B13" s="124">
        <v>76</v>
      </c>
      <c r="C13" s="124">
        <v>46</v>
      </c>
      <c r="D13" s="124">
        <v>75</v>
      </c>
      <c r="E13" s="124">
        <v>80</v>
      </c>
      <c r="F13" s="150">
        <v>757</v>
      </c>
      <c r="G13" s="150">
        <v>973</v>
      </c>
      <c r="H13" s="150">
        <v>601</v>
      </c>
      <c r="I13" s="150">
        <v>693</v>
      </c>
    </row>
    <row r="14" spans="1:9" ht="12.75">
      <c r="A14" s="76" t="s">
        <v>38</v>
      </c>
      <c r="B14" s="124">
        <v>88</v>
      </c>
      <c r="C14" s="124">
        <v>65</v>
      </c>
      <c r="D14" s="124">
        <v>86</v>
      </c>
      <c r="E14" s="124">
        <v>93</v>
      </c>
      <c r="F14" s="150">
        <v>1304</v>
      </c>
      <c r="G14" s="150">
        <v>1661</v>
      </c>
      <c r="H14" s="150">
        <v>1595</v>
      </c>
      <c r="I14" s="150">
        <v>621</v>
      </c>
    </row>
    <row r="15" spans="1:9" ht="12" customHeight="1">
      <c r="A15" s="76" t="s">
        <v>37</v>
      </c>
      <c r="B15" s="124">
        <v>83</v>
      </c>
      <c r="C15" s="124">
        <v>71</v>
      </c>
      <c r="D15" s="124">
        <v>65</v>
      </c>
      <c r="E15" s="124">
        <v>92</v>
      </c>
      <c r="F15" s="150">
        <v>708</v>
      </c>
      <c r="G15" s="150">
        <v>1178</v>
      </c>
      <c r="H15" s="150">
        <v>640</v>
      </c>
      <c r="I15" s="150">
        <v>694</v>
      </c>
    </row>
    <row r="16" spans="1:9" ht="12.75">
      <c r="A16" s="76" t="s">
        <v>36</v>
      </c>
      <c r="B16" s="124">
        <v>40</v>
      </c>
      <c r="C16" s="124">
        <v>52</v>
      </c>
      <c r="D16" s="124">
        <v>22</v>
      </c>
      <c r="E16" s="124">
        <v>53</v>
      </c>
      <c r="F16" s="150">
        <v>544</v>
      </c>
      <c r="G16" s="149" t="s">
        <v>0</v>
      </c>
      <c r="H16" s="150">
        <v>318</v>
      </c>
      <c r="I16" s="150">
        <v>567</v>
      </c>
    </row>
    <row r="17" spans="1:9" ht="13.5" customHeight="1">
      <c r="A17" s="76" t="s">
        <v>35</v>
      </c>
      <c r="B17" s="124">
        <v>52</v>
      </c>
      <c r="C17" s="124">
        <v>13</v>
      </c>
      <c r="D17" s="124">
        <v>59</v>
      </c>
      <c r="E17" s="124">
        <v>48</v>
      </c>
      <c r="F17" s="150">
        <v>28</v>
      </c>
      <c r="G17" s="149" t="s">
        <v>0</v>
      </c>
      <c r="H17" s="150">
        <v>28</v>
      </c>
      <c r="I17" s="149" t="s">
        <v>0</v>
      </c>
    </row>
    <row r="18" spans="1:9" ht="12.75" customHeight="1">
      <c r="A18" s="76" t="s">
        <v>34</v>
      </c>
      <c r="B18" s="124">
        <v>80</v>
      </c>
      <c r="C18" s="124">
        <v>62</v>
      </c>
      <c r="D18" s="124">
        <v>78</v>
      </c>
      <c r="E18" s="124">
        <v>86</v>
      </c>
      <c r="F18" s="150">
        <v>1308</v>
      </c>
      <c r="G18" s="150">
        <v>1894</v>
      </c>
      <c r="H18" s="150">
        <v>480</v>
      </c>
      <c r="I18" s="150">
        <v>579</v>
      </c>
    </row>
    <row r="19" spans="1:9" ht="12.75" customHeight="1">
      <c r="A19" s="76" t="s">
        <v>33</v>
      </c>
      <c r="B19" s="124">
        <v>85</v>
      </c>
      <c r="C19" s="124">
        <v>62</v>
      </c>
      <c r="D19" s="124">
        <v>83</v>
      </c>
      <c r="E19" s="128">
        <v>94</v>
      </c>
      <c r="F19" s="150">
        <v>851</v>
      </c>
      <c r="G19" s="150">
        <v>2014</v>
      </c>
      <c r="H19" s="150">
        <v>699</v>
      </c>
      <c r="I19" s="150">
        <v>682</v>
      </c>
    </row>
    <row r="20" spans="1:9" ht="12.75">
      <c r="A20" s="76" t="s">
        <v>32</v>
      </c>
      <c r="B20" s="124">
        <v>60</v>
      </c>
      <c r="C20" s="124">
        <v>27</v>
      </c>
      <c r="D20" s="124">
        <v>30</v>
      </c>
      <c r="E20" s="128">
        <v>67</v>
      </c>
      <c r="F20" s="150">
        <v>279</v>
      </c>
      <c r="G20" s="149" t="s">
        <v>0</v>
      </c>
      <c r="H20" s="150">
        <v>83</v>
      </c>
      <c r="I20" s="150">
        <v>443</v>
      </c>
    </row>
    <row r="21" spans="1:9" ht="12" customHeight="1">
      <c r="A21" s="267" t="s">
        <v>416</v>
      </c>
      <c r="B21" s="124">
        <v>77</v>
      </c>
      <c r="C21" s="124">
        <v>24</v>
      </c>
      <c r="D21" s="124">
        <v>72</v>
      </c>
      <c r="E21" s="128">
        <v>89</v>
      </c>
      <c r="F21" s="150">
        <v>526</v>
      </c>
      <c r="G21" s="149" t="s">
        <v>0</v>
      </c>
      <c r="H21" s="149" t="s">
        <v>0</v>
      </c>
      <c r="I21" s="150">
        <v>526</v>
      </c>
    </row>
    <row r="22" spans="1:9" ht="12.75" customHeight="1">
      <c r="A22" s="76" t="s">
        <v>31</v>
      </c>
      <c r="B22" s="124">
        <v>81</v>
      </c>
      <c r="C22" s="124">
        <v>60</v>
      </c>
      <c r="D22" s="124">
        <v>76</v>
      </c>
      <c r="E22" s="128">
        <v>87</v>
      </c>
      <c r="F22" s="150">
        <v>651</v>
      </c>
      <c r="G22" s="150">
        <v>1873</v>
      </c>
      <c r="H22" s="150">
        <v>606</v>
      </c>
      <c r="I22" s="150">
        <v>503</v>
      </c>
    </row>
    <row r="23" spans="1:9" ht="13.5" customHeight="1">
      <c r="A23" s="155" t="s">
        <v>421</v>
      </c>
      <c r="B23" s="124">
        <v>4</v>
      </c>
      <c r="C23" s="121" t="s">
        <v>0</v>
      </c>
      <c r="D23" s="121" t="s">
        <v>0</v>
      </c>
      <c r="E23" s="128">
        <v>4</v>
      </c>
      <c r="F23" s="149" t="s">
        <v>0</v>
      </c>
      <c r="G23" s="149" t="s">
        <v>0</v>
      </c>
      <c r="H23" s="149" t="s">
        <v>0</v>
      </c>
      <c r="I23" s="149" t="s">
        <v>0</v>
      </c>
    </row>
    <row r="24" spans="1:9" ht="13.5" customHeight="1">
      <c r="A24" s="76" t="s">
        <v>30</v>
      </c>
      <c r="B24" s="124">
        <v>39</v>
      </c>
      <c r="C24" s="121" t="s">
        <v>0</v>
      </c>
      <c r="D24" s="121" t="s">
        <v>0</v>
      </c>
      <c r="E24" s="124">
        <v>39</v>
      </c>
      <c r="F24" s="150">
        <v>53</v>
      </c>
      <c r="G24" s="150">
        <v>287</v>
      </c>
      <c r="H24" s="149" t="s">
        <v>0</v>
      </c>
      <c r="I24" s="149" t="s">
        <v>0</v>
      </c>
    </row>
    <row r="25" spans="1:10" ht="12" customHeight="1">
      <c r="A25" s="74" t="s">
        <v>29</v>
      </c>
      <c r="B25" s="124">
        <v>38</v>
      </c>
      <c r="C25" s="124">
        <v>11</v>
      </c>
      <c r="D25" s="124">
        <v>10</v>
      </c>
      <c r="E25" s="124">
        <v>46</v>
      </c>
      <c r="F25" s="147">
        <v>22</v>
      </c>
      <c r="G25" s="122" t="s">
        <v>0</v>
      </c>
      <c r="H25" s="147">
        <v>43</v>
      </c>
      <c r="I25" s="147">
        <v>16</v>
      </c>
      <c r="J25" s="3"/>
    </row>
    <row r="26" spans="1:9" ht="12.75">
      <c r="A26" s="84"/>
      <c r="B26" s="84"/>
      <c r="C26" s="84"/>
      <c r="D26" s="84"/>
      <c r="E26" s="84"/>
      <c r="F26" s="84"/>
      <c r="G26" s="84"/>
      <c r="H26" s="84"/>
      <c r="I26" s="84"/>
    </row>
    <row r="28" spans="2:9" ht="12.75">
      <c r="B28" s="106"/>
      <c r="C28" s="106"/>
      <c r="D28" s="106"/>
      <c r="E28" s="106"/>
      <c r="F28" s="103"/>
      <c r="G28" s="103"/>
      <c r="H28" s="103"/>
      <c r="I28" s="184" t="s">
        <v>51</v>
      </c>
    </row>
    <row r="29" spans="1:9" ht="21" customHeight="1">
      <c r="A29" s="325"/>
      <c r="B29" s="308" t="s">
        <v>299</v>
      </c>
      <c r="C29" s="314"/>
      <c r="D29" s="314"/>
      <c r="E29" s="314"/>
      <c r="F29" s="308" t="s">
        <v>300</v>
      </c>
      <c r="G29" s="314"/>
      <c r="H29" s="314"/>
      <c r="I29" s="315"/>
    </row>
    <row r="30" spans="1:10" ht="45">
      <c r="A30" s="326"/>
      <c r="B30" s="169" t="s">
        <v>292</v>
      </c>
      <c r="C30" s="169" t="s">
        <v>223</v>
      </c>
      <c r="D30" s="169" t="s">
        <v>224</v>
      </c>
      <c r="E30" s="169" t="s">
        <v>225</v>
      </c>
      <c r="F30" s="169" t="s">
        <v>292</v>
      </c>
      <c r="G30" s="169" t="s">
        <v>223</v>
      </c>
      <c r="H30" s="169" t="s">
        <v>224</v>
      </c>
      <c r="I30" s="168" t="s">
        <v>225</v>
      </c>
      <c r="J30" s="3"/>
    </row>
    <row r="31" spans="1:9" ht="12.75">
      <c r="A31" s="75" t="s">
        <v>45</v>
      </c>
      <c r="B31" s="124">
        <v>82</v>
      </c>
      <c r="C31" s="124">
        <v>66</v>
      </c>
      <c r="D31" s="124">
        <v>76</v>
      </c>
      <c r="E31" s="124">
        <v>88</v>
      </c>
      <c r="F31" s="124">
        <v>88</v>
      </c>
      <c r="G31" s="124">
        <v>56</v>
      </c>
      <c r="H31" s="124">
        <v>88</v>
      </c>
      <c r="I31" s="124">
        <v>89</v>
      </c>
    </row>
    <row r="32" spans="1:9" ht="12.75">
      <c r="A32" s="267" t="s">
        <v>415</v>
      </c>
      <c r="B32" s="124">
        <v>93</v>
      </c>
      <c r="C32" s="124">
        <v>62</v>
      </c>
      <c r="D32" s="124">
        <v>92</v>
      </c>
      <c r="E32" s="124">
        <v>99</v>
      </c>
      <c r="F32" s="124">
        <v>91</v>
      </c>
      <c r="G32" s="124">
        <v>47</v>
      </c>
      <c r="H32" s="124">
        <v>90</v>
      </c>
      <c r="I32" s="124">
        <v>91</v>
      </c>
    </row>
    <row r="33" spans="1:9" ht="12.75">
      <c r="A33" s="76" t="s">
        <v>44</v>
      </c>
      <c r="B33" s="124">
        <v>74</v>
      </c>
      <c r="C33" s="124">
        <v>41</v>
      </c>
      <c r="D33" s="124">
        <v>75</v>
      </c>
      <c r="E33" s="124">
        <v>79</v>
      </c>
      <c r="F33" s="124">
        <v>77</v>
      </c>
      <c r="G33" s="124">
        <v>39</v>
      </c>
      <c r="H33" s="124">
        <v>81</v>
      </c>
      <c r="I33" s="124">
        <v>79</v>
      </c>
    </row>
    <row r="34" spans="1:9" ht="12.75">
      <c r="A34" s="76" t="s">
        <v>43</v>
      </c>
      <c r="B34" s="124">
        <v>79</v>
      </c>
      <c r="C34" s="124">
        <v>63</v>
      </c>
      <c r="D34" s="124">
        <v>72</v>
      </c>
      <c r="E34" s="124">
        <v>90</v>
      </c>
      <c r="F34" s="124">
        <v>83</v>
      </c>
      <c r="G34" s="124">
        <v>50</v>
      </c>
      <c r="H34" s="124">
        <v>73</v>
      </c>
      <c r="I34" s="124">
        <v>88</v>
      </c>
    </row>
    <row r="35" spans="1:9" ht="12.75">
      <c r="A35" s="76" t="s">
        <v>42</v>
      </c>
      <c r="B35" s="124">
        <v>81</v>
      </c>
      <c r="C35" s="124">
        <v>67</v>
      </c>
      <c r="D35" s="124">
        <v>76</v>
      </c>
      <c r="E35" s="124">
        <v>92</v>
      </c>
      <c r="F35" s="124">
        <v>88</v>
      </c>
      <c r="G35" s="124">
        <v>67</v>
      </c>
      <c r="H35" s="124">
        <v>89</v>
      </c>
      <c r="I35" s="124">
        <v>87</v>
      </c>
    </row>
    <row r="36" spans="1:9" ht="12.75">
      <c r="A36" s="76" t="s">
        <v>41</v>
      </c>
      <c r="B36" s="124">
        <v>89</v>
      </c>
      <c r="C36" s="124">
        <v>79</v>
      </c>
      <c r="D36" s="124">
        <v>86</v>
      </c>
      <c r="E36" s="124">
        <v>94</v>
      </c>
      <c r="F36" s="124">
        <v>83</v>
      </c>
      <c r="G36" s="124">
        <v>115</v>
      </c>
      <c r="H36" s="124">
        <v>85</v>
      </c>
      <c r="I36" s="124">
        <v>82</v>
      </c>
    </row>
    <row r="37" spans="1:9" ht="12.75">
      <c r="A37" s="76" t="s">
        <v>40</v>
      </c>
      <c r="B37" s="124">
        <v>93</v>
      </c>
      <c r="C37" s="124">
        <v>71</v>
      </c>
      <c r="D37" s="124">
        <v>94</v>
      </c>
      <c r="E37" s="124">
        <v>97</v>
      </c>
      <c r="F37" s="124">
        <v>98</v>
      </c>
      <c r="G37" s="124">
        <v>53</v>
      </c>
      <c r="H37" s="124">
        <v>96</v>
      </c>
      <c r="I37" s="124">
        <v>100</v>
      </c>
    </row>
    <row r="38" spans="1:9" ht="12.75">
      <c r="A38" s="76" t="s">
        <v>39</v>
      </c>
      <c r="B38" s="124">
        <v>89</v>
      </c>
      <c r="C38" s="124">
        <v>91</v>
      </c>
      <c r="D38" s="124">
        <v>80</v>
      </c>
      <c r="E38" s="124">
        <v>97</v>
      </c>
      <c r="F38" s="124">
        <v>96</v>
      </c>
      <c r="G38" s="121" t="s">
        <v>0</v>
      </c>
      <c r="H38" s="124">
        <v>83</v>
      </c>
      <c r="I38" s="124">
        <v>103</v>
      </c>
    </row>
    <row r="39" spans="1:9" ht="12.75">
      <c r="A39" s="267" t="s">
        <v>417</v>
      </c>
      <c r="B39" s="124">
        <v>93</v>
      </c>
      <c r="C39" s="124">
        <v>92</v>
      </c>
      <c r="D39" s="124">
        <v>85</v>
      </c>
      <c r="E39" s="124">
        <v>104</v>
      </c>
      <c r="F39" s="124">
        <v>113</v>
      </c>
      <c r="G39" s="124">
        <v>58</v>
      </c>
      <c r="H39" s="124">
        <v>115</v>
      </c>
      <c r="I39" s="124">
        <v>113</v>
      </c>
    </row>
    <row r="40" spans="1:9" ht="12.75">
      <c r="A40" s="76" t="s">
        <v>38</v>
      </c>
      <c r="B40" s="124">
        <v>93</v>
      </c>
      <c r="C40" s="124">
        <v>56</v>
      </c>
      <c r="D40" s="124">
        <v>96</v>
      </c>
      <c r="E40" s="124">
        <v>95</v>
      </c>
      <c r="F40" s="124">
        <v>96</v>
      </c>
      <c r="G40" s="124">
        <v>69</v>
      </c>
      <c r="H40" s="124">
        <v>96</v>
      </c>
      <c r="I40" s="124">
        <v>96</v>
      </c>
    </row>
    <row r="41" spans="1:9" ht="12.75">
      <c r="A41" s="76" t="s">
        <v>37</v>
      </c>
      <c r="B41" s="124">
        <v>85</v>
      </c>
      <c r="C41" s="124">
        <v>64</v>
      </c>
      <c r="D41" s="124">
        <v>70</v>
      </c>
      <c r="E41" s="124">
        <v>93</v>
      </c>
      <c r="F41" s="124">
        <v>34</v>
      </c>
      <c r="G41" s="124">
        <v>18</v>
      </c>
      <c r="H41" s="124">
        <v>14</v>
      </c>
      <c r="I41" s="124">
        <v>44</v>
      </c>
    </row>
    <row r="42" spans="1:9" ht="12.75">
      <c r="A42" s="76" t="s">
        <v>36</v>
      </c>
      <c r="B42" s="124">
        <v>58</v>
      </c>
      <c r="C42" s="124">
        <v>90</v>
      </c>
      <c r="D42" s="124">
        <v>51</v>
      </c>
      <c r="E42" s="124">
        <v>65</v>
      </c>
      <c r="F42" s="124">
        <v>84</v>
      </c>
      <c r="G42" s="124">
        <v>2</v>
      </c>
      <c r="H42" s="124">
        <v>46</v>
      </c>
      <c r="I42" s="124">
        <v>90</v>
      </c>
    </row>
    <row r="43" spans="1:9" ht="12.75">
      <c r="A43" s="76" t="s">
        <v>35</v>
      </c>
      <c r="B43" s="124">
        <v>87</v>
      </c>
      <c r="C43" s="124">
        <v>39</v>
      </c>
      <c r="D43" s="124">
        <v>84</v>
      </c>
      <c r="E43" s="124">
        <v>91</v>
      </c>
      <c r="F43" s="124">
        <v>93</v>
      </c>
      <c r="G43" s="124">
        <v>13</v>
      </c>
      <c r="H43" s="124">
        <v>98</v>
      </c>
      <c r="I43" s="124">
        <v>91</v>
      </c>
    </row>
    <row r="44" spans="1:9" ht="12.75">
      <c r="A44" s="76" t="s">
        <v>34</v>
      </c>
      <c r="B44" s="124">
        <v>90</v>
      </c>
      <c r="C44" s="124">
        <v>55</v>
      </c>
      <c r="D44" s="124">
        <v>86</v>
      </c>
      <c r="E44" s="124">
        <v>94</v>
      </c>
      <c r="F44" s="124">
        <v>100</v>
      </c>
      <c r="G44" s="124">
        <v>91</v>
      </c>
      <c r="H44" s="124">
        <v>104</v>
      </c>
      <c r="I44" s="124">
        <v>98</v>
      </c>
    </row>
    <row r="45" spans="1:9" ht="12.75">
      <c r="A45" s="76" t="s">
        <v>33</v>
      </c>
      <c r="B45" s="124">
        <v>94</v>
      </c>
      <c r="C45" s="124">
        <v>46</v>
      </c>
      <c r="D45" s="124">
        <v>78</v>
      </c>
      <c r="E45" s="124">
        <v>100</v>
      </c>
      <c r="F45" s="124">
        <v>99</v>
      </c>
      <c r="G45" s="124">
        <v>80</v>
      </c>
      <c r="H45" s="124">
        <v>100</v>
      </c>
      <c r="I45" s="124">
        <v>100</v>
      </c>
    </row>
    <row r="46" spans="1:9" ht="12.75">
      <c r="A46" s="76" t="s">
        <v>32</v>
      </c>
      <c r="B46" s="124">
        <v>69</v>
      </c>
      <c r="C46" s="124">
        <v>59</v>
      </c>
      <c r="D46" s="124">
        <v>50</v>
      </c>
      <c r="E46" s="124">
        <v>79</v>
      </c>
      <c r="F46" s="124">
        <v>64</v>
      </c>
      <c r="G46" s="124">
        <v>42</v>
      </c>
      <c r="H46" s="124">
        <v>56</v>
      </c>
      <c r="I46" s="124">
        <v>65</v>
      </c>
    </row>
    <row r="47" spans="1:9" ht="12.75">
      <c r="A47" s="267" t="s">
        <v>416</v>
      </c>
      <c r="B47" s="124">
        <v>90</v>
      </c>
      <c r="C47" s="124">
        <v>86</v>
      </c>
      <c r="D47" s="124">
        <v>92</v>
      </c>
      <c r="E47" s="124">
        <v>85</v>
      </c>
      <c r="F47" s="124">
        <v>89</v>
      </c>
      <c r="G47" s="124">
        <v>60</v>
      </c>
      <c r="H47" s="124">
        <v>90</v>
      </c>
      <c r="I47" s="124">
        <v>87</v>
      </c>
    </row>
    <row r="48" spans="1:9" ht="12.75">
      <c r="A48" s="76" t="s">
        <v>31</v>
      </c>
      <c r="B48" s="124">
        <v>94</v>
      </c>
      <c r="C48" s="124">
        <v>60</v>
      </c>
      <c r="D48" s="124">
        <v>93</v>
      </c>
      <c r="E48" s="124">
        <v>95</v>
      </c>
      <c r="F48" s="124">
        <v>101</v>
      </c>
      <c r="G48" s="124">
        <v>64</v>
      </c>
      <c r="H48" s="124">
        <v>93</v>
      </c>
      <c r="I48" s="124">
        <v>105</v>
      </c>
    </row>
    <row r="49" spans="1:9" ht="12.75">
      <c r="A49" s="155" t="s">
        <v>421</v>
      </c>
      <c r="B49" s="124">
        <v>3</v>
      </c>
      <c r="C49" s="121" t="s">
        <v>0</v>
      </c>
      <c r="D49" s="121" t="s">
        <v>0</v>
      </c>
      <c r="E49" s="124">
        <v>6</v>
      </c>
      <c r="F49" s="124">
        <v>2</v>
      </c>
      <c r="G49" s="121" t="s">
        <v>0</v>
      </c>
      <c r="H49" s="121" t="s">
        <v>0</v>
      </c>
      <c r="I49" s="124">
        <v>2</v>
      </c>
    </row>
    <row r="50" spans="1:9" ht="12.75">
      <c r="A50" s="76" t="s">
        <v>30</v>
      </c>
      <c r="B50" s="124">
        <v>63</v>
      </c>
      <c r="C50" s="121" t="s">
        <v>0</v>
      </c>
      <c r="D50" s="121" t="s">
        <v>0</v>
      </c>
      <c r="E50" s="124">
        <v>63</v>
      </c>
      <c r="F50" s="124">
        <v>25</v>
      </c>
      <c r="G50" s="121" t="s">
        <v>0</v>
      </c>
      <c r="H50" s="121" t="s">
        <v>0</v>
      </c>
      <c r="I50" s="124">
        <v>26</v>
      </c>
    </row>
    <row r="51" spans="1:9" ht="12.75">
      <c r="A51" s="74" t="s">
        <v>29</v>
      </c>
      <c r="B51" s="147">
        <v>20</v>
      </c>
      <c r="C51" s="147">
        <v>11</v>
      </c>
      <c r="D51" s="147">
        <v>5</v>
      </c>
      <c r="E51" s="147">
        <v>25</v>
      </c>
      <c r="F51" s="147">
        <v>30</v>
      </c>
      <c r="G51" s="122" t="s">
        <v>0</v>
      </c>
      <c r="H51" s="122" t="s">
        <v>0</v>
      </c>
      <c r="I51" s="147">
        <v>30</v>
      </c>
    </row>
    <row r="54" spans="2:9" ht="12.75">
      <c r="B54" s="106"/>
      <c r="C54" s="106"/>
      <c r="D54" s="106"/>
      <c r="E54" s="106"/>
      <c r="F54" s="103"/>
      <c r="G54" s="103"/>
      <c r="H54" s="103"/>
      <c r="I54" s="184" t="s">
        <v>51</v>
      </c>
    </row>
    <row r="55" spans="1:9" ht="18.75" customHeight="1">
      <c r="A55" s="325"/>
      <c r="B55" s="308" t="s">
        <v>298</v>
      </c>
      <c r="C55" s="314"/>
      <c r="D55" s="314"/>
      <c r="E55" s="314"/>
      <c r="F55" s="308" t="s">
        <v>297</v>
      </c>
      <c r="G55" s="314"/>
      <c r="H55" s="314"/>
      <c r="I55" s="315"/>
    </row>
    <row r="56" spans="1:10" ht="45">
      <c r="A56" s="326"/>
      <c r="B56" s="169" t="s">
        <v>292</v>
      </c>
      <c r="C56" s="169" t="s">
        <v>223</v>
      </c>
      <c r="D56" s="169" t="s">
        <v>224</v>
      </c>
      <c r="E56" s="169" t="s">
        <v>225</v>
      </c>
      <c r="F56" s="169" t="s">
        <v>292</v>
      </c>
      <c r="G56" s="169" t="s">
        <v>223</v>
      </c>
      <c r="H56" s="169" t="s">
        <v>224</v>
      </c>
      <c r="I56" s="168" t="s">
        <v>225</v>
      </c>
      <c r="J56" s="3"/>
    </row>
    <row r="57" spans="1:9" ht="12.75">
      <c r="A57" s="75" t="s">
        <v>45</v>
      </c>
      <c r="B57" s="124">
        <v>56</v>
      </c>
      <c r="C57" s="124">
        <v>38</v>
      </c>
      <c r="D57" s="124">
        <v>55</v>
      </c>
      <c r="E57" s="124">
        <v>60</v>
      </c>
      <c r="F57" s="124">
        <v>32</v>
      </c>
      <c r="G57" s="124">
        <v>26</v>
      </c>
      <c r="H57" s="124">
        <v>30</v>
      </c>
      <c r="I57" s="124">
        <v>35</v>
      </c>
    </row>
    <row r="58" spans="1:9" ht="12.75">
      <c r="A58" s="267" t="s">
        <v>415</v>
      </c>
      <c r="B58" s="124">
        <v>66</v>
      </c>
      <c r="C58" s="124">
        <v>33</v>
      </c>
      <c r="D58" s="124">
        <v>66</v>
      </c>
      <c r="E58" s="124">
        <v>67</v>
      </c>
      <c r="F58" s="124">
        <v>16</v>
      </c>
      <c r="G58" s="124">
        <v>25</v>
      </c>
      <c r="H58" s="124">
        <v>12</v>
      </c>
      <c r="I58" s="124">
        <v>33</v>
      </c>
    </row>
    <row r="59" spans="1:9" ht="12.75">
      <c r="A59" s="76" t="s">
        <v>44</v>
      </c>
      <c r="B59" s="124">
        <v>48</v>
      </c>
      <c r="C59" s="124">
        <v>32</v>
      </c>
      <c r="D59" s="124">
        <v>36</v>
      </c>
      <c r="E59" s="124">
        <v>62</v>
      </c>
      <c r="F59" s="124">
        <v>23</v>
      </c>
      <c r="G59" s="124">
        <v>27</v>
      </c>
      <c r="H59" s="121" t="s">
        <v>0</v>
      </c>
      <c r="I59" s="124">
        <v>22</v>
      </c>
    </row>
    <row r="60" spans="1:9" ht="12.75">
      <c r="A60" s="76" t="s">
        <v>43</v>
      </c>
      <c r="B60" s="124">
        <v>42</v>
      </c>
      <c r="C60" s="124">
        <v>50</v>
      </c>
      <c r="D60" s="124">
        <v>34</v>
      </c>
      <c r="E60" s="124">
        <v>63</v>
      </c>
      <c r="F60" s="124">
        <v>36</v>
      </c>
      <c r="G60" s="124">
        <v>20</v>
      </c>
      <c r="H60" s="124">
        <v>31</v>
      </c>
      <c r="I60" s="124">
        <v>43</v>
      </c>
    </row>
    <row r="61" spans="1:9" ht="12.75">
      <c r="A61" s="76" t="s">
        <v>42</v>
      </c>
      <c r="B61" s="124">
        <v>69</v>
      </c>
      <c r="C61" s="124">
        <v>32</v>
      </c>
      <c r="D61" s="124">
        <v>69</v>
      </c>
      <c r="E61" s="124">
        <v>74</v>
      </c>
      <c r="F61" s="124">
        <v>30</v>
      </c>
      <c r="G61" s="124">
        <v>32</v>
      </c>
      <c r="H61" s="124">
        <v>25</v>
      </c>
      <c r="I61" s="124">
        <v>23</v>
      </c>
    </row>
    <row r="62" spans="1:9" ht="12.75">
      <c r="A62" s="76" t="s">
        <v>41</v>
      </c>
      <c r="B62" s="124">
        <v>44</v>
      </c>
      <c r="C62" s="124">
        <v>50</v>
      </c>
      <c r="D62" s="124">
        <v>41</v>
      </c>
      <c r="E62" s="124">
        <v>49</v>
      </c>
      <c r="F62" s="124">
        <v>40</v>
      </c>
      <c r="G62" s="124">
        <v>32</v>
      </c>
      <c r="H62" s="124">
        <v>39</v>
      </c>
      <c r="I62" s="124">
        <v>42</v>
      </c>
    </row>
    <row r="63" spans="1:9" ht="12.75">
      <c r="A63" s="76" t="s">
        <v>40</v>
      </c>
      <c r="B63" s="124">
        <v>65</v>
      </c>
      <c r="C63" s="124">
        <v>38</v>
      </c>
      <c r="D63" s="124">
        <v>65</v>
      </c>
      <c r="E63" s="124">
        <v>72</v>
      </c>
      <c r="F63" s="124">
        <v>37</v>
      </c>
      <c r="G63" s="124">
        <v>50</v>
      </c>
      <c r="H63" s="124">
        <v>38</v>
      </c>
      <c r="I63" s="124">
        <v>34</v>
      </c>
    </row>
    <row r="64" spans="1:9" ht="12.75">
      <c r="A64" s="76" t="s">
        <v>39</v>
      </c>
      <c r="B64" s="124">
        <v>62</v>
      </c>
      <c r="C64" s="124">
        <v>54</v>
      </c>
      <c r="D64" s="124">
        <v>64</v>
      </c>
      <c r="E64" s="124">
        <v>61</v>
      </c>
      <c r="F64" s="124">
        <v>44</v>
      </c>
      <c r="G64" s="124">
        <v>23</v>
      </c>
      <c r="H64" s="124">
        <v>41</v>
      </c>
      <c r="I64" s="124">
        <v>50</v>
      </c>
    </row>
    <row r="65" spans="1:9" ht="12.75">
      <c r="A65" s="267" t="s">
        <v>417</v>
      </c>
      <c r="B65" s="124">
        <v>65</v>
      </c>
      <c r="C65" s="124">
        <v>46</v>
      </c>
      <c r="D65" s="124">
        <v>61</v>
      </c>
      <c r="E65" s="124">
        <v>76</v>
      </c>
      <c r="F65" s="124">
        <v>34</v>
      </c>
      <c r="G65" s="124">
        <v>23</v>
      </c>
      <c r="H65" s="124">
        <v>38</v>
      </c>
      <c r="I65" s="124">
        <v>15</v>
      </c>
    </row>
    <row r="66" spans="1:9" ht="12.75">
      <c r="A66" s="76" t="s">
        <v>38</v>
      </c>
      <c r="B66" s="124">
        <v>73</v>
      </c>
      <c r="C66" s="124">
        <v>27</v>
      </c>
      <c r="D66" s="124">
        <v>77</v>
      </c>
      <c r="E66" s="124">
        <v>77</v>
      </c>
      <c r="F66" s="124">
        <v>58</v>
      </c>
      <c r="G66" s="121" t="s">
        <v>0</v>
      </c>
      <c r="H66" s="124">
        <v>68</v>
      </c>
      <c r="I66" s="124">
        <v>55</v>
      </c>
    </row>
    <row r="67" spans="1:9" ht="12.75">
      <c r="A67" s="76" t="s">
        <v>37</v>
      </c>
      <c r="B67" s="124">
        <v>56</v>
      </c>
      <c r="C67" s="124">
        <v>51</v>
      </c>
      <c r="D67" s="124">
        <v>26</v>
      </c>
      <c r="E67" s="124">
        <v>77</v>
      </c>
      <c r="F67" s="124">
        <v>33</v>
      </c>
      <c r="G67" s="124">
        <v>40</v>
      </c>
      <c r="H67" s="124">
        <v>36</v>
      </c>
      <c r="I67" s="124">
        <v>27</v>
      </c>
    </row>
    <row r="68" spans="1:9" ht="12.75">
      <c r="A68" s="76" t="s">
        <v>36</v>
      </c>
      <c r="B68" s="124">
        <v>24</v>
      </c>
      <c r="C68" s="124">
        <v>43</v>
      </c>
      <c r="D68" s="124">
        <v>16</v>
      </c>
      <c r="E68" s="124">
        <v>31</v>
      </c>
      <c r="F68" s="124">
        <v>33</v>
      </c>
      <c r="G68" s="124">
        <v>33</v>
      </c>
      <c r="H68" s="124">
        <v>29</v>
      </c>
      <c r="I68" s="124">
        <v>36</v>
      </c>
    </row>
    <row r="69" spans="1:9" ht="12.75">
      <c r="A69" s="76" t="s">
        <v>35</v>
      </c>
      <c r="B69" s="124">
        <v>38</v>
      </c>
      <c r="C69" s="124">
        <v>4</v>
      </c>
      <c r="D69" s="124">
        <v>37</v>
      </c>
      <c r="E69" s="124">
        <v>40</v>
      </c>
      <c r="F69" s="124">
        <v>26</v>
      </c>
      <c r="G69" s="124">
        <v>5</v>
      </c>
      <c r="H69" s="124">
        <v>25</v>
      </c>
      <c r="I69" s="124">
        <v>27</v>
      </c>
    </row>
    <row r="70" spans="1:9" ht="12.75">
      <c r="A70" s="76" t="s">
        <v>34</v>
      </c>
      <c r="B70" s="124">
        <v>61</v>
      </c>
      <c r="C70" s="124">
        <v>51</v>
      </c>
      <c r="D70" s="124">
        <v>63</v>
      </c>
      <c r="E70" s="124">
        <v>61</v>
      </c>
      <c r="F70" s="121" t="s">
        <v>0</v>
      </c>
      <c r="G70" s="121" t="s">
        <v>0</v>
      </c>
      <c r="H70" s="121" t="s">
        <v>0</v>
      </c>
      <c r="I70" s="121" t="s">
        <v>0</v>
      </c>
    </row>
    <row r="71" spans="1:9" ht="12.75">
      <c r="A71" s="76" t="s">
        <v>33</v>
      </c>
      <c r="B71" s="124">
        <v>69</v>
      </c>
      <c r="C71" s="124">
        <v>34</v>
      </c>
      <c r="D71" s="124">
        <v>58</v>
      </c>
      <c r="E71" s="124">
        <v>78</v>
      </c>
      <c r="F71" s="124">
        <v>50</v>
      </c>
      <c r="G71" s="121" t="s">
        <v>0</v>
      </c>
      <c r="H71" s="124">
        <v>50</v>
      </c>
      <c r="I71" s="121" t="s">
        <v>0</v>
      </c>
    </row>
    <row r="72" spans="1:9" ht="12.75">
      <c r="A72" s="76" t="s">
        <v>32</v>
      </c>
      <c r="B72" s="124">
        <v>44</v>
      </c>
      <c r="C72" s="124">
        <v>33</v>
      </c>
      <c r="D72" s="124">
        <v>38</v>
      </c>
      <c r="E72" s="124">
        <v>47</v>
      </c>
      <c r="F72" s="124">
        <v>39</v>
      </c>
      <c r="G72" s="124">
        <v>22</v>
      </c>
      <c r="H72" s="124">
        <v>31</v>
      </c>
      <c r="I72" s="124">
        <v>55</v>
      </c>
    </row>
    <row r="73" spans="1:9" ht="12.75">
      <c r="A73" s="267" t="s">
        <v>416</v>
      </c>
      <c r="B73" s="124">
        <v>74</v>
      </c>
      <c r="C73" s="124">
        <v>31</v>
      </c>
      <c r="D73" s="124">
        <v>74</v>
      </c>
      <c r="E73" s="124">
        <v>75</v>
      </c>
      <c r="F73" s="124">
        <v>21</v>
      </c>
      <c r="G73" s="121" t="s">
        <v>0</v>
      </c>
      <c r="H73" s="124">
        <v>21</v>
      </c>
      <c r="I73" s="121" t="s">
        <v>0</v>
      </c>
    </row>
    <row r="74" spans="1:9" ht="12.75">
      <c r="A74" s="76" t="s">
        <v>31</v>
      </c>
      <c r="B74" s="124">
        <v>56</v>
      </c>
      <c r="C74" s="124">
        <v>40</v>
      </c>
      <c r="D74" s="124">
        <v>51</v>
      </c>
      <c r="E74" s="124">
        <v>64</v>
      </c>
      <c r="F74" s="124">
        <v>19</v>
      </c>
      <c r="G74" s="124">
        <v>40</v>
      </c>
      <c r="H74" s="124">
        <v>16</v>
      </c>
      <c r="I74" s="121" t="s">
        <v>0</v>
      </c>
    </row>
    <row r="75" spans="1:9" ht="12.75">
      <c r="A75" s="155" t="s">
        <v>421</v>
      </c>
      <c r="B75" s="124">
        <v>1</v>
      </c>
      <c r="C75" s="121" t="s">
        <v>0</v>
      </c>
      <c r="D75" s="121" t="s">
        <v>0</v>
      </c>
      <c r="E75" s="124">
        <v>1</v>
      </c>
      <c r="F75" s="121" t="s">
        <v>0</v>
      </c>
      <c r="G75" s="121" t="s">
        <v>0</v>
      </c>
      <c r="H75" s="121" t="s">
        <v>0</v>
      </c>
      <c r="I75" s="121" t="s">
        <v>0</v>
      </c>
    </row>
    <row r="76" spans="1:9" ht="12.75">
      <c r="A76" s="76" t="s">
        <v>30</v>
      </c>
      <c r="B76" s="124">
        <v>35</v>
      </c>
      <c r="C76" s="121" t="s">
        <v>0</v>
      </c>
      <c r="D76" s="121" t="s">
        <v>0</v>
      </c>
      <c r="E76" s="124">
        <v>35</v>
      </c>
      <c r="F76" s="121" t="s">
        <v>0</v>
      </c>
      <c r="G76" s="121" t="s">
        <v>0</v>
      </c>
      <c r="H76" s="121" t="s">
        <v>0</v>
      </c>
      <c r="I76" s="121" t="s">
        <v>0</v>
      </c>
    </row>
    <row r="77" spans="1:9" ht="12.75">
      <c r="A77" s="74" t="s">
        <v>29</v>
      </c>
      <c r="B77" s="147">
        <v>14</v>
      </c>
      <c r="C77" s="147">
        <v>3</v>
      </c>
      <c r="D77" s="147">
        <v>21</v>
      </c>
      <c r="E77" s="147">
        <v>13</v>
      </c>
      <c r="F77" s="122" t="s">
        <v>0</v>
      </c>
      <c r="G77" s="122" t="s">
        <v>0</v>
      </c>
      <c r="H77" s="122" t="s">
        <v>0</v>
      </c>
      <c r="I77" s="122" t="s">
        <v>0</v>
      </c>
    </row>
  </sheetData>
  <sheetProtection/>
  <mergeCells count="10">
    <mergeCell ref="B29:E29"/>
    <mergeCell ref="F29:I29"/>
    <mergeCell ref="A55:A56"/>
    <mergeCell ref="B55:E55"/>
    <mergeCell ref="F55:I55"/>
    <mergeCell ref="A1:I1"/>
    <mergeCell ref="A3:A4"/>
    <mergeCell ref="B3:E3"/>
    <mergeCell ref="F3:I3"/>
    <mergeCell ref="A29:A30"/>
  </mergeCells>
  <printOptions/>
  <pageMargins left="0.7086614173228347" right="0.7086614173228347" top="0.7480314960629921" bottom="0.7480314960629921" header="0.31496062992125984" footer="0.31496062992125984"/>
  <pageSetup firstPageNumber="75" useFirstPageNumber="1" horizontalDpi="600" verticalDpi="600" orientation="landscape" paperSize="9" scale="92" r:id="rId1"/>
  <headerFooter>
    <oddFooter>&amp;R&amp;"-,полужирный"&amp;8 &amp;P</oddFooter>
  </headerFooter>
  <rowBreaks count="2" manualBreakCount="2">
    <brk id="26" max="255" man="1"/>
    <brk id="5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75390625" style="4" customWidth="1"/>
    <col min="2" max="2" width="16.75390625" style="4" customWidth="1"/>
    <col min="3" max="3" width="16.00390625" style="4" customWidth="1"/>
    <col min="4" max="4" width="14.125" style="4" customWidth="1"/>
    <col min="5" max="5" width="14.375" style="4" customWidth="1"/>
    <col min="6" max="6" width="15.875" style="4" customWidth="1"/>
    <col min="7" max="7" width="16.25390625" style="4" customWidth="1"/>
    <col min="8" max="8" width="14.125" style="4" customWidth="1"/>
    <col min="9" max="9" width="14.00390625" style="4" customWidth="1"/>
    <col min="10" max="16384" width="9.125" style="4" customWidth="1"/>
  </cols>
  <sheetData>
    <row r="1" spans="1:9" ht="18.75" customHeight="1">
      <c r="A1" s="309" t="s">
        <v>406</v>
      </c>
      <c r="B1" s="309"/>
      <c r="C1" s="309"/>
      <c r="D1" s="309"/>
      <c r="E1" s="309"/>
      <c r="F1" s="309"/>
      <c r="G1" s="309"/>
      <c r="H1" s="309"/>
      <c r="I1" s="309"/>
    </row>
    <row r="2" spans="2:9" ht="12.75">
      <c r="B2" s="20"/>
      <c r="C2" s="20"/>
      <c r="D2" s="20"/>
      <c r="E2" s="20"/>
      <c r="F2" s="30"/>
      <c r="G2" s="30"/>
      <c r="H2" s="30"/>
      <c r="I2" s="221" t="s">
        <v>49</v>
      </c>
    </row>
    <row r="3" spans="1:9" ht="16.5" customHeight="1">
      <c r="A3" s="310"/>
      <c r="B3" s="308" t="s">
        <v>23</v>
      </c>
      <c r="C3" s="314"/>
      <c r="D3" s="314"/>
      <c r="E3" s="314"/>
      <c r="F3" s="308" t="s">
        <v>232</v>
      </c>
      <c r="G3" s="314"/>
      <c r="H3" s="314"/>
      <c r="I3" s="315"/>
    </row>
    <row r="4" spans="1:10" ht="45">
      <c r="A4" s="312"/>
      <c r="B4" s="169" t="s">
        <v>292</v>
      </c>
      <c r="C4" s="169" t="s">
        <v>223</v>
      </c>
      <c r="D4" s="169" t="s">
        <v>224</v>
      </c>
      <c r="E4" s="169" t="s">
        <v>225</v>
      </c>
      <c r="F4" s="169" t="s">
        <v>292</v>
      </c>
      <c r="G4" s="169" t="s">
        <v>223</v>
      </c>
      <c r="H4" s="169" t="s">
        <v>224</v>
      </c>
      <c r="I4" s="168" t="s">
        <v>225</v>
      </c>
      <c r="J4" s="3"/>
    </row>
    <row r="5" spans="1:9" ht="12.75" customHeight="1">
      <c r="A5" s="75" t="s">
        <v>45</v>
      </c>
      <c r="B5" s="124">
        <v>18952</v>
      </c>
      <c r="C5" s="124">
        <v>17756</v>
      </c>
      <c r="D5" s="124">
        <v>824</v>
      </c>
      <c r="E5" s="124">
        <v>372</v>
      </c>
      <c r="F5" s="124">
        <v>45407</v>
      </c>
      <c r="G5" s="124">
        <v>38557</v>
      </c>
      <c r="H5" s="124">
        <v>2917</v>
      </c>
      <c r="I5" s="124">
        <v>3933</v>
      </c>
    </row>
    <row r="6" spans="1:9" ht="12.75" customHeight="1">
      <c r="A6" s="267" t="s">
        <v>415</v>
      </c>
      <c r="B6" s="124">
        <v>560</v>
      </c>
      <c r="C6" s="124">
        <v>519</v>
      </c>
      <c r="D6" s="124">
        <v>41</v>
      </c>
      <c r="E6" s="121" t="s">
        <v>0</v>
      </c>
      <c r="F6" s="124">
        <v>3924</v>
      </c>
      <c r="G6" s="124">
        <v>3924</v>
      </c>
      <c r="H6" s="121" t="s">
        <v>0</v>
      </c>
      <c r="I6" s="121" t="s">
        <v>0</v>
      </c>
    </row>
    <row r="7" spans="1:9" ht="12.75" customHeight="1">
      <c r="A7" s="76" t="s">
        <v>44</v>
      </c>
      <c r="B7" s="124">
        <v>3484</v>
      </c>
      <c r="C7" s="124">
        <v>3451</v>
      </c>
      <c r="D7" s="124">
        <v>12</v>
      </c>
      <c r="E7" s="124">
        <v>21</v>
      </c>
      <c r="F7" s="124">
        <v>663</v>
      </c>
      <c r="G7" s="124">
        <v>663</v>
      </c>
      <c r="H7" s="121" t="s">
        <v>0</v>
      </c>
      <c r="I7" s="121" t="s">
        <v>0</v>
      </c>
    </row>
    <row r="8" spans="1:9" ht="12.75" customHeight="1">
      <c r="A8" s="76" t="s">
        <v>43</v>
      </c>
      <c r="B8" s="124">
        <v>639</v>
      </c>
      <c r="C8" s="124">
        <v>639</v>
      </c>
      <c r="D8" s="121" t="s">
        <v>0</v>
      </c>
      <c r="E8" s="121" t="s">
        <v>0</v>
      </c>
      <c r="F8" s="124">
        <v>1184</v>
      </c>
      <c r="G8" s="124">
        <v>1184</v>
      </c>
      <c r="H8" s="121" t="s">
        <v>0</v>
      </c>
      <c r="I8" s="121" t="s">
        <v>0</v>
      </c>
    </row>
    <row r="9" spans="1:9" ht="12.75">
      <c r="A9" s="76" t="s">
        <v>42</v>
      </c>
      <c r="B9" s="124">
        <v>2084</v>
      </c>
      <c r="C9" s="124">
        <v>2078</v>
      </c>
      <c r="D9" s="121" t="s">
        <v>0</v>
      </c>
      <c r="E9" s="124">
        <v>6</v>
      </c>
      <c r="F9" s="124">
        <v>8122</v>
      </c>
      <c r="G9" s="124">
        <v>8122</v>
      </c>
      <c r="H9" s="121" t="s">
        <v>0</v>
      </c>
      <c r="I9" s="121" t="s">
        <v>0</v>
      </c>
    </row>
    <row r="10" spans="1:9" ht="12.75">
      <c r="A10" s="76" t="s">
        <v>41</v>
      </c>
      <c r="B10" s="124">
        <v>72</v>
      </c>
      <c r="C10" s="124">
        <v>67</v>
      </c>
      <c r="D10" s="124">
        <v>5</v>
      </c>
      <c r="E10" s="121" t="s">
        <v>0</v>
      </c>
      <c r="F10" s="124">
        <v>4974</v>
      </c>
      <c r="G10" s="124">
        <v>4701</v>
      </c>
      <c r="H10" s="124">
        <v>273</v>
      </c>
      <c r="I10" s="121" t="s">
        <v>0</v>
      </c>
    </row>
    <row r="11" spans="1:9" ht="12.75">
      <c r="A11" s="76" t="s">
        <v>40</v>
      </c>
      <c r="B11" s="124">
        <v>670</v>
      </c>
      <c r="C11" s="124">
        <v>670</v>
      </c>
      <c r="D11" s="121" t="s">
        <v>0</v>
      </c>
      <c r="E11" s="121" t="s">
        <v>0</v>
      </c>
      <c r="F11" s="124">
        <v>1134</v>
      </c>
      <c r="G11" s="124">
        <v>1134</v>
      </c>
      <c r="H11" s="121" t="s">
        <v>0</v>
      </c>
      <c r="I11" s="121" t="s">
        <v>0</v>
      </c>
    </row>
    <row r="12" spans="1:9" ht="12.75">
      <c r="A12" s="76" t="s">
        <v>39</v>
      </c>
      <c r="B12" s="124">
        <v>303</v>
      </c>
      <c r="C12" s="124">
        <v>280</v>
      </c>
      <c r="D12" s="124">
        <v>10</v>
      </c>
      <c r="E12" s="124">
        <v>13</v>
      </c>
      <c r="F12" s="124">
        <v>2408</v>
      </c>
      <c r="G12" s="124">
        <v>1023</v>
      </c>
      <c r="H12" s="124">
        <v>1218</v>
      </c>
      <c r="I12" s="124">
        <v>167</v>
      </c>
    </row>
    <row r="13" spans="1:9" ht="13.5" customHeight="1">
      <c r="A13" s="267" t="s">
        <v>417</v>
      </c>
      <c r="B13" s="124">
        <v>1405</v>
      </c>
      <c r="C13" s="124">
        <v>1405</v>
      </c>
      <c r="D13" s="121" t="s">
        <v>0</v>
      </c>
      <c r="E13" s="121" t="s">
        <v>0</v>
      </c>
      <c r="F13" s="124">
        <v>12711</v>
      </c>
      <c r="G13" s="124">
        <v>12082</v>
      </c>
      <c r="H13" s="124">
        <v>629</v>
      </c>
      <c r="I13" s="121" t="s">
        <v>0</v>
      </c>
    </row>
    <row r="14" spans="1:9" ht="12.75">
      <c r="A14" s="76" t="s">
        <v>38</v>
      </c>
      <c r="B14" s="124">
        <v>279</v>
      </c>
      <c r="C14" s="124">
        <v>279</v>
      </c>
      <c r="D14" s="121" t="s">
        <v>0</v>
      </c>
      <c r="E14" s="121" t="s">
        <v>0</v>
      </c>
      <c r="F14" s="124">
        <v>488</v>
      </c>
      <c r="G14" s="124">
        <v>488</v>
      </c>
      <c r="H14" s="121" t="s">
        <v>0</v>
      </c>
      <c r="I14" s="121" t="s">
        <v>0</v>
      </c>
    </row>
    <row r="15" spans="1:9" ht="12" customHeight="1">
      <c r="A15" s="76" t="s">
        <v>37</v>
      </c>
      <c r="B15" s="124">
        <v>2979</v>
      </c>
      <c r="C15" s="124">
        <v>2893</v>
      </c>
      <c r="D15" s="124">
        <v>23</v>
      </c>
      <c r="E15" s="124">
        <v>63</v>
      </c>
      <c r="F15" s="124">
        <v>812</v>
      </c>
      <c r="G15" s="124">
        <v>748</v>
      </c>
      <c r="H15" s="124">
        <v>13</v>
      </c>
      <c r="I15" s="124">
        <v>51</v>
      </c>
    </row>
    <row r="16" spans="1:9" ht="12.75">
      <c r="A16" s="76" t="s">
        <v>36</v>
      </c>
      <c r="B16" s="124">
        <v>286</v>
      </c>
      <c r="C16" s="124">
        <v>12</v>
      </c>
      <c r="D16" s="124">
        <v>196</v>
      </c>
      <c r="E16" s="124">
        <v>78</v>
      </c>
      <c r="F16" s="124">
        <v>169</v>
      </c>
      <c r="G16" s="124">
        <v>78</v>
      </c>
      <c r="H16" s="124">
        <v>70</v>
      </c>
      <c r="I16" s="124">
        <v>21</v>
      </c>
    </row>
    <row r="17" spans="1:9" ht="13.5" customHeight="1">
      <c r="A17" s="76" t="s">
        <v>35</v>
      </c>
      <c r="B17" s="124">
        <v>175</v>
      </c>
      <c r="C17" s="124">
        <v>38</v>
      </c>
      <c r="D17" s="124">
        <v>49</v>
      </c>
      <c r="E17" s="124">
        <v>88</v>
      </c>
      <c r="F17" s="124">
        <v>2398</v>
      </c>
      <c r="G17" s="124">
        <v>731</v>
      </c>
      <c r="H17" s="124">
        <v>714</v>
      </c>
      <c r="I17" s="124">
        <v>953</v>
      </c>
    </row>
    <row r="18" spans="1:9" ht="13.5" customHeight="1">
      <c r="A18" s="76" t="s">
        <v>34</v>
      </c>
      <c r="B18" s="124">
        <v>1758</v>
      </c>
      <c r="C18" s="124">
        <v>1688</v>
      </c>
      <c r="D18" s="124">
        <v>70</v>
      </c>
      <c r="E18" s="121" t="s">
        <v>0</v>
      </c>
      <c r="F18" s="124">
        <v>277</v>
      </c>
      <c r="G18" s="124">
        <v>277</v>
      </c>
      <c r="H18" s="121" t="s">
        <v>0</v>
      </c>
      <c r="I18" s="121" t="s">
        <v>0</v>
      </c>
    </row>
    <row r="19" spans="1:9" ht="14.25" customHeight="1">
      <c r="A19" s="76" t="s">
        <v>33</v>
      </c>
      <c r="B19" s="124">
        <v>2877</v>
      </c>
      <c r="C19" s="124">
        <v>2851</v>
      </c>
      <c r="D19" s="124">
        <v>26</v>
      </c>
      <c r="E19" s="121" t="s">
        <v>0</v>
      </c>
      <c r="F19" s="124">
        <v>434</v>
      </c>
      <c r="G19" s="124">
        <v>434</v>
      </c>
      <c r="H19" s="121" t="s">
        <v>0</v>
      </c>
      <c r="I19" s="121" t="s">
        <v>0</v>
      </c>
    </row>
    <row r="20" spans="1:9" ht="12.75">
      <c r="A20" s="76" t="s">
        <v>32</v>
      </c>
      <c r="B20" s="124">
        <v>427</v>
      </c>
      <c r="C20" s="124">
        <v>325</v>
      </c>
      <c r="D20" s="121" t="s">
        <v>0</v>
      </c>
      <c r="E20" s="124">
        <v>102</v>
      </c>
      <c r="F20" s="124">
        <v>4089</v>
      </c>
      <c r="G20" s="124">
        <v>1348</v>
      </c>
      <c r="H20" s="121" t="s">
        <v>0</v>
      </c>
      <c r="I20" s="124">
        <v>2741</v>
      </c>
    </row>
    <row r="21" spans="1:9" ht="12" customHeight="1">
      <c r="A21" s="267" t="s">
        <v>416</v>
      </c>
      <c r="B21" s="121" t="s">
        <v>0</v>
      </c>
      <c r="C21" s="121" t="s">
        <v>0</v>
      </c>
      <c r="D21" s="121" t="s">
        <v>0</v>
      </c>
      <c r="E21" s="121" t="s">
        <v>0</v>
      </c>
      <c r="F21" s="124">
        <v>1253</v>
      </c>
      <c r="G21" s="124">
        <v>1253</v>
      </c>
      <c r="H21" s="121" t="s">
        <v>0</v>
      </c>
      <c r="I21" s="121" t="s">
        <v>0</v>
      </c>
    </row>
    <row r="22" spans="1:9" ht="13.5" customHeight="1">
      <c r="A22" s="76" t="s">
        <v>31</v>
      </c>
      <c r="B22" s="124">
        <v>940</v>
      </c>
      <c r="C22" s="124">
        <v>548</v>
      </c>
      <c r="D22" s="124">
        <v>392</v>
      </c>
      <c r="E22" s="121" t="s">
        <v>0</v>
      </c>
      <c r="F22" s="124">
        <v>356</v>
      </c>
      <c r="G22" s="124">
        <v>356</v>
      </c>
      <c r="H22" s="121" t="s">
        <v>0</v>
      </c>
      <c r="I22" s="121" t="s">
        <v>0</v>
      </c>
    </row>
    <row r="23" spans="1:9" ht="13.5" customHeight="1">
      <c r="A23" s="76" t="s">
        <v>30</v>
      </c>
      <c r="B23" s="124">
        <v>1</v>
      </c>
      <c r="C23" s="121" t="s">
        <v>0</v>
      </c>
      <c r="D23" s="121" t="s">
        <v>0</v>
      </c>
      <c r="E23" s="124">
        <v>1</v>
      </c>
      <c r="F23" s="121" t="s">
        <v>0</v>
      </c>
      <c r="G23" s="121" t="s">
        <v>0</v>
      </c>
      <c r="H23" s="121" t="s">
        <v>0</v>
      </c>
      <c r="I23" s="121" t="s">
        <v>0</v>
      </c>
    </row>
    <row r="24" spans="1:9" ht="12.75">
      <c r="A24" s="74" t="s">
        <v>29</v>
      </c>
      <c r="B24" s="124">
        <v>13</v>
      </c>
      <c r="C24" s="124">
        <v>13</v>
      </c>
      <c r="D24" s="121" t="s">
        <v>0</v>
      </c>
      <c r="E24" s="121" t="s">
        <v>0</v>
      </c>
      <c r="F24" s="124">
        <v>11</v>
      </c>
      <c r="G24" s="121" t="s">
        <v>218</v>
      </c>
      <c r="H24" s="121" t="s">
        <v>0</v>
      </c>
      <c r="I24" s="121" t="s">
        <v>0</v>
      </c>
    </row>
    <row r="25" spans="2:9" ht="12.75">
      <c r="B25" s="84"/>
      <c r="C25" s="84"/>
      <c r="D25" s="84"/>
      <c r="E25" s="84"/>
      <c r="F25" s="84"/>
      <c r="G25" s="84"/>
      <c r="H25" s="84"/>
      <c r="I25" s="84"/>
    </row>
    <row r="26" spans="2:9" ht="12.75">
      <c r="B26" s="106"/>
      <c r="C26" s="106"/>
      <c r="D26" s="106"/>
      <c r="E26" s="106"/>
      <c r="F26" s="103"/>
      <c r="G26" s="103"/>
      <c r="H26" s="103"/>
      <c r="I26" s="58" t="s">
        <v>208</v>
      </c>
    </row>
    <row r="27" spans="1:9" ht="21" customHeight="1">
      <c r="A27" s="325"/>
      <c r="B27" s="308" t="s">
        <v>236</v>
      </c>
      <c r="C27" s="314"/>
      <c r="D27" s="314"/>
      <c r="E27" s="314"/>
      <c r="F27" s="308" t="s">
        <v>24</v>
      </c>
      <c r="G27" s="314"/>
      <c r="H27" s="314"/>
      <c r="I27" s="315"/>
    </row>
    <row r="28" spans="1:10" ht="45">
      <c r="A28" s="326"/>
      <c r="B28" s="169" t="s">
        <v>292</v>
      </c>
      <c r="C28" s="169" t="s">
        <v>223</v>
      </c>
      <c r="D28" s="169" t="s">
        <v>224</v>
      </c>
      <c r="E28" s="169" t="s">
        <v>225</v>
      </c>
      <c r="F28" s="169" t="s">
        <v>292</v>
      </c>
      <c r="G28" s="169" t="s">
        <v>223</v>
      </c>
      <c r="H28" s="169" t="s">
        <v>224</v>
      </c>
      <c r="I28" s="168" t="s">
        <v>225</v>
      </c>
      <c r="J28" s="3"/>
    </row>
    <row r="29" spans="1:9" ht="12.75">
      <c r="A29" s="28" t="s">
        <v>45</v>
      </c>
      <c r="B29" s="124">
        <v>1400</v>
      </c>
      <c r="C29" s="124">
        <v>625</v>
      </c>
      <c r="D29" s="124">
        <v>237</v>
      </c>
      <c r="E29" s="124">
        <v>538</v>
      </c>
      <c r="F29" s="124">
        <v>32711</v>
      </c>
      <c r="G29" s="124">
        <v>31295</v>
      </c>
      <c r="H29" s="124">
        <v>183</v>
      </c>
      <c r="I29" s="124">
        <v>1233</v>
      </c>
    </row>
    <row r="30" spans="1:9" ht="12.75">
      <c r="A30" s="26" t="s">
        <v>44</v>
      </c>
      <c r="B30" s="124">
        <v>120</v>
      </c>
      <c r="C30" s="124">
        <v>120</v>
      </c>
      <c r="D30" s="121" t="s">
        <v>0</v>
      </c>
      <c r="E30" s="121" t="s">
        <v>0</v>
      </c>
      <c r="F30" s="124">
        <v>1750</v>
      </c>
      <c r="G30" s="124">
        <v>1750</v>
      </c>
      <c r="H30" s="121" t="s">
        <v>0</v>
      </c>
      <c r="I30" s="121" t="s">
        <v>0</v>
      </c>
    </row>
    <row r="31" spans="1:9" ht="12.75">
      <c r="A31" s="26" t="s">
        <v>43</v>
      </c>
      <c r="B31" s="124">
        <v>9</v>
      </c>
      <c r="C31" s="124">
        <v>9</v>
      </c>
      <c r="D31" s="121" t="s">
        <v>0</v>
      </c>
      <c r="E31" s="121" t="s">
        <v>0</v>
      </c>
      <c r="F31" s="121" t="s">
        <v>0</v>
      </c>
      <c r="G31" s="121" t="s">
        <v>0</v>
      </c>
      <c r="H31" s="121" t="s">
        <v>0</v>
      </c>
      <c r="I31" s="121" t="s">
        <v>0</v>
      </c>
    </row>
    <row r="32" spans="1:9" ht="12.75">
      <c r="A32" s="26" t="s">
        <v>42</v>
      </c>
      <c r="B32" s="124">
        <v>217</v>
      </c>
      <c r="C32" s="124">
        <v>217</v>
      </c>
      <c r="D32" s="121" t="s">
        <v>0</v>
      </c>
      <c r="E32" s="121" t="s">
        <v>0</v>
      </c>
      <c r="F32" s="124">
        <v>8020</v>
      </c>
      <c r="G32" s="124">
        <v>8020</v>
      </c>
      <c r="H32" s="121" t="s">
        <v>0</v>
      </c>
      <c r="I32" s="121" t="s">
        <v>0</v>
      </c>
    </row>
    <row r="33" spans="1:9" ht="12.75">
      <c r="A33" s="26" t="s">
        <v>41</v>
      </c>
      <c r="B33" s="124">
        <v>13</v>
      </c>
      <c r="C33" s="124">
        <v>13</v>
      </c>
      <c r="D33" s="121" t="s">
        <v>0</v>
      </c>
      <c r="E33" s="121" t="s">
        <v>0</v>
      </c>
      <c r="F33" s="121" t="s">
        <v>0</v>
      </c>
      <c r="G33" s="121" t="s">
        <v>0</v>
      </c>
      <c r="H33" s="121" t="s">
        <v>0</v>
      </c>
      <c r="I33" s="121" t="s">
        <v>0</v>
      </c>
    </row>
    <row r="34" spans="1:9" ht="12.75">
      <c r="A34" s="26" t="s">
        <v>40</v>
      </c>
      <c r="B34" s="124">
        <v>3</v>
      </c>
      <c r="C34" s="124">
        <v>3</v>
      </c>
      <c r="D34" s="121" t="s">
        <v>0</v>
      </c>
      <c r="E34" s="121" t="s">
        <v>0</v>
      </c>
      <c r="F34" s="124">
        <v>20</v>
      </c>
      <c r="G34" s="124">
        <v>20</v>
      </c>
      <c r="H34" s="121" t="s">
        <v>0</v>
      </c>
      <c r="I34" s="121" t="s">
        <v>0</v>
      </c>
    </row>
    <row r="35" spans="1:9" ht="12.75">
      <c r="A35" s="26" t="s">
        <v>39</v>
      </c>
      <c r="B35" s="124">
        <v>87</v>
      </c>
      <c r="C35" s="121" t="s">
        <v>0</v>
      </c>
      <c r="D35" s="124">
        <v>52</v>
      </c>
      <c r="E35" s="124">
        <v>35</v>
      </c>
      <c r="F35" s="124">
        <v>336</v>
      </c>
      <c r="G35" s="121" t="s">
        <v>218</v>
      </c>
      <c r="H35" s="124">
        <v>25</v>
      </c>
      <c r="I35" s="124">
        <v>45</v>
      </c>
    </row>
    <row r="36" spans="1:9" ht="12.75">
      <c r="A36" s="267" t="s">
        <v>417</v>
      </c>
      <c r="B36" s="124">
        <v>9</v>
      </c>
      <c r="C36" s="124">
        <v>9</v>
      </c>
      <c r="D36" s="121" t="s">
        <v>0</v>
      </c>
      <c r="E36" s="121" t="s">
        <v>0</v>
      </c>
      <c r="F36" s="124">
        <v>3464</v>
      </c>
      <c r="G36" s="124">
        <v>3464</v>
      </c>
      <c r="H36" s="121" t="s">
        <v>0</v>
      </c>
      <c r="I36" s="121" t="s">
        <v>0</v>
      </c>
    </row>
    <row r="37" spans="1:9" ht="12.75">
      <c r="A37" s="26" t="s">
        <v>38</v>
      </c>
      <c r="B37" s="124">
        <v>2</v>
      </c>
      <c r="C37" s="124">
        <v>2</v>
      </c>
      <c r="D37" s="121" t="s">
        <v>0</v>
      </c>
      <c r="E37" s="121" t="s">
        <v>0</v>
      </c>
      <c r="F37" s="124">
        <v>7327</v>
      </c>
      <c r="G37" s="124">
        <v>7327</v>
      </c>
      <c r="H37" s="121" t="s">
        <v>0</v>
      </c>
      <c r="I37" s="121" t="s">
        <v>0</v>
      </c>
    </row>
    <row r="38" spans="1:9" ht="12.75">
      <c r="A38" s="26" t="s">
        <v>37</v>
      </c>
      <c r="B38" s="124">
        <v>165</v>
      </c>
      <c r="C38" s="124">
        <v>161</v>
      </c>
      <c r="D38" s="121" t="s">
        <v>0</v>
      </c>
      <c r="E38" s="124">
        <v>4</v>
      </c>
      <c r="F38" s="124">
        <v>1804</v>
      </c>
      <c r="G38" s="124">
        <v>1450</v>
      </c>
      <c r="H38" s="124">
        <v>16</v>
      </c>
      <c r="I38" s="124">
        <v>338</v>
      </c>
    </row>
    <row r="39" spans="1:9" ht="12.75">
      <c r="A39" s="26" t="s">
        <v>36</v>
      </c>
      <c r="B39" s="124">
        <v>11</v>
      </c>
      <c r="C39" s="121" t="s">
        <v>0</v>
      </c>
      <c r="D39" s="124">
        <v>2</v>
      </c>
      <c r="E39" s="124">
        <v>9</v>
      </c>
      <c r="F39" s="121" t="s">
        <v>0</v>
      </c>
      <c r="G39" s="121" t="s">
        <v>0</v>
      </c>
      <c r="H39" s="121" t="s">
        <v>0</v>
      </c>
      <c r="I39" s="121" t="s">
        <v>0</v>
      </c>
    </row>
    <row r="40" spans="1:9" ht="12.75">
      <c r="A40" s="26" t="s">
        <v>35</v>
      </c>
      <c r="B40" s="124">
        <v>565</v>
      </c>
      <c r="C40" s="124">
        <v>30</v>
      </c>
      <c r="D40" s="124">
        <v>183</v>
      </c>
      <c r="E40" s="124">
        <v>352</v>
      </c>
      <c r="F40" s="121" t="s">
        <v>0</v>
      </c>
      <c r="G40" s="121" t="s">
        <v>0</v>
      </c>
      <c r="H40" s="121" t="s">
        <v>0</v>
      </c>
      <c r="I40" s="121" t="s">
        <v>0</v>
      </c>
    </row>
    <row r="41" spans="1:9" ht="12.75">
      <c r="A41" s="26" t="s">
        <v>34</v>
      </c>
      <c r="B41" s="124">
        <v>23</v>
      </c>
      <c r="C41" s="124">
        <v>23</v>
      </c>
      <c r="D41" s="121" t="s">
        <v>0</v>
      </c>
      <c r="E41" s="121" t="s">
        <v>0</v>
      </c>
      <c r="F41" s="124">
        <v>27</v>
      </c>
      <c r="G41" s="121" t="s">
        <v>218</v>
      </c>
      <c r="H41" s="121" t="s">
        <v>0</v>
      </c>
      <c r="I41" s="121" t="s">
        <v>0</v>
      </c>
    </row>
    <row r="42" spans="1:9" ht="12.75">
      <c r="A42" s="26" t="s">
        <v>33</v>
      </c>
      <c r="B42" s="121" t="s">
        <v>0</v>
      </c>
      <c r="C42" s="121" t="s">
        <v>0</v>
      </c>
      <c r="D42" s="121" t="s">
        <v>0</v>
      </c>
      <c r="E42" s="121" t="s">
        <v>0</v>
      </c>
      <c r="F42" s="124">
        <v>7634</v>
      </c>
      <c r="G42" s="124">
        <v>7634</v>
      </c>
      <c r="H42" s="121" t="s">
        <v>0</v>
      </c>
      <c r="I42" s="121" t="s">
        <v>0</v>
      </c>
    </row>
    <row r="43" spans="1:9" ht="12.75">
      <c r="A43" s="14" t="s">
        <v>219</v>
      </c>
      <c r="B43" s="124">
        <v>148</v>
      </c>
      <c r="C43" s="124">
        <v>10</v>
      </c>
      <c r="D43" s="121" t="s">
        <v>0</v>
      </c>
      <c r="E43" s="124">
        <v>138</v>
      </c>
      <c r="F43" s="121" t="s">
        <v>0</v>
      </c>
      <c r="G43" s="121" t="s">
        <v>0</v>
      </c>
      <c r="H43" s="121" t="s">
        <v>0</v>
      </c>
      <c r="I43" s="121" t="s">
        <v>0</v>
      </c>
    </row>
    <row r="44" spans="1:9" ht="12.75">
      <c r="A44" s="16" t="s">
        <v>31</v>
      </c>
      <c r="B44" s="147">
        <v>28</v>
      </c>
      <c r="C44" s="147">
        <v>28</v>
      </c>
      <c r="D44" s="122" t="s">
        <v>0</v>
      </c>
      <c r="E44" s="122" t="s">
        <v>0</v>
      </c>
      <c r="F44" s="147">
        <v>2329</v>
      </c>
      <c r="G44" s="147">
        <v>1337</v>
      </c>
      <c r="H44" s="147">
        <v>142</v>
      </c>
      <c r="I44" s="147">
        <v>850</v>
      </c>
    </row>
    <row r="46" spans="2:9" ht="12.75">
      <c r="B46" s="106"/>
      <c r="C46" s="106"/>
      <c r="D46" s="106"/>
      <c r="E46" s="106"/>
      <c r="F46" s="103"/>
      <c r="G46" s="103"/>
      <c r="H46" s="103"/>
      <c r="I46" s="184" t="s">
        <v>208</v>
      </c>
    </row>
    <row r="47" spans="1:9" ht="21" customHeight="1">
      <c r="A47" s="325"/>
      <c r="B47" s="308" t="s">
        <v>25</v>
      </c>
      <c r="C47" s="314"/>
      <c r="D47" s="314"/>
      <c r="E47" s="314"/>
      <c r="F47" s="308" t="s">
        <v>26</v>
      </c>
      <c r="G47" s="314"/>
      <c r="H47" s="314"/>
      <c r="I47" s="315"/>
    </row>
    <row r="48" spans="1:10" ht="45">
      <c r="A48" s="326"/>
      <c r="B48" s="169" t="s">
        <v>292</v>
      </c>
      <c r="C48" s="169" t="s">
        <v>223</v>
      </c>
      <c r="D48" s="169" t="s">
        <v>224</v>
      </c>
      <c r="E48" s="169" t="s">
        <v>225</v>
      </c>
      <c r="F48" s="169" t="s">
        <v>292</v>
      </c>
      <c r="G48" s="169" t="s">
        <v>223</v>
      </c>
      <c r="H48" s="169" t="s">
        <v>224</v>
      </c>
      <c r="I48" s="168" t="s">
        <v>225</v>
      </c>
      <c r="J48" s="3"/>
    </row>
    <row r="49" spans="1:9" ht="12.75">
      <c r="A49" s="75" t="s">
        <v>45</v>
      </c>
      <c r="B49" s="282">
        <v>4966</v>
      </c>
      <c r="C49" s="282">
        <v>4037</v>
      </c>
      <c r="D49" s="282">
        <v>456</v>
      </c>
      <c r="E49" s="282">
        <v>473</v>
      </c>
      <c r="F49" s="282">
        <v>772</v>
      </c>
      <c r="G49" s="282">
        <v>291</v>
      </c>
      <c r="H49" s="282">
        <v>187</v>
      </c>
      <c r="I49" s="282">
        <v>294</v>
      </c>
    </row>
    <row r="50" spans="1:9" ht="12.75">
      <c r="A50" s="267" t="s">
        <v>415</v>
      </c>
      <c r="B50" s="150">
        <v>83</v>
      </c>
      <c r="C50" s="150">
        <v>82</v>
      </c>
      <c r="D50" s="150">
        <v>1</v>
      </c>
      <c r="E50" s="149" t="s">
        <v>0</v>
      </c>
      <c r="F50" s="149" t="s">
        <v>0</v>
      </c>
      <c r="G50" s="149" t="s">
        <v>0</v>
      </c>
      <c r="H50" s="149" t="s">
        <v>0</v>
      </c>
      <c r="I50" s="149" t="s">
        <v>0</v>
      </c>
    </row>
    <row r="51" spans="1:9" ht="12.75">
      <c r="A51" s="76" t="s">
        <v>44</v>
      </c>
      <c r="B51" s="150">
        <v>850</v>
      </c>
      <c r="C51" s="150">
        <v>850</v>
      </c>
      <c r="D51" s="149" t="s">
        <v>0</v>
      </c>
      <c r="E51" s="149" t="s">
        <v>0</v>
      </c>
      <c r="F51" s="149" t="s">
        <v>0</v>
      </c>
      <c r="G51" s="149" t="s">
        <v>0</v>
      </c>
      <c r="H51" s="149" t="s">
        <v>0</v>
      </c>
      <c r="I51" s="149" t="s">
        <v>0</v>
      </c>
    </row>
    <row r="52" spans="1:9" ht="12.75">
      <c r="A52" s="76" t="s">
        <v>43</v>
      </c>
      <c r="B52" s="150">
        <v>316</v>
      </c>
      <c r="C52" s="150">
        <v>316</v>
      </c>
      <c r="D52" s="149" t="s">
        <v>0</v>
      </c>
      <c r="E52" s="149" t="s">
        <v>0</v>
      </c>
      <c r="F52" s="149" t="s">
        <v>0</v>
      </c>
      <c r="G52" s="149" t="s">
        <v>0</v>
      </c>
      <c r="H52" s="149" t="s">
        <v>0</v>
      </c>
      <c r="I52" s="149" t="s">
        <v>0</v>
      </c>
    </row>
    <row r="53" spans="1:9" ht="12.75">
      <c r="A53" s="76" t="s">
        <v>42</v>
      </c>
      <c r="B53" s="150">
        <v>328</v>
      </c>
      <c r="C53" s="150">
        <v>328</v>
      </c>
      <c r="D53" s="149" t="s">
        <v>0</v>
      </c>
      <c r="E53" s="149" t="s">
        <v>0</v>
      </c>
      <c r="F53" s="150">
        <v>135</v>
      </c>
      <c r="G53" s="150">
        <v>135</v>
      </c>
      <c r="H53" s="149" t="s">
        <v>0</v>
      </c>
      <c r="I53" s="149" t="s">
        <v>0</v>
      </c>
    </row>
    <row r="54" spans="1:9" ht="12.75">
      <c r="A54" s="76" t="s">
        <v>41</v>
      </c>
      <c r="B54" s="150">
        <v>62</v>
      </c>
      <c r="C54" s="150">
        <v>62</v>
      </c>
      <c r="D54" s="149" t="s">
        <v>0</v>
      </c>
      <c r="E54" s="149" t="s">
        <v>0</v>
      </c>
      <c r="F54" s="150">
        <v>97</v>
      </c>
      <c r="G54" s="150">
        <v>97</v>
      </c>
      <c r="H54" s="149" t="s">
        <v>0</v>
      </c>
      <c r="I54" s="149" t="s">
        <v>0</v>
      </c>
    </row>
    <row r="55" spans="1:9" ht="12.75">
      <c r="A55" s="76" t="s">
        <v>40</v>
      </c>
      <c r="B55" s="150">
        <v>139</v>
      </c>
      <c r="C55" s="150">
        <v>139</v>
      </c>
      <c r="D55" s="149" t="s">
        <v>0</v>
      </c>
      <c r="E55" s="149" t="s">
        <v>0</v>
      </c>
      <c r="F55" s="149" t="s">
        <v>0</v>
      </c>
      <c r="G55" s="149" t="s">
        <v>0</v>
      </c>
      <c r="H55" s="149" t="s">
        <v>0</v>
      </c>
      <c r="I55" s="149" t="s">
        <v>0</v>
      </c>
    </row>
    <row r="56" spans="1:9" ht="12.75">
      <c r="A56" s="76" t="s">
        <v>39</v>
      </c>
      <c r="B56" s="150">
        <v>102</v>
      </c>
      <c r="C56" s="150">
        <v>32</v>
      </c>
      <c r="D56" s="150">
        <v>66</v>
      </c>
      <c r="E56" s="150">
        <v>4</v>
      </c>
      <c r="F56" s="150">
        <v>1</v>
      </c>
      <c r="G56" s="149" t="s">
        <v>0</v>
      </c>
      <c r="H56" s="150">
        <v>1</v>
      </c>
      <c r="I56" s="149" t="s">
        <v>0</v>
      </c>
    </row>
    <row r="57" spans="1:9" ht="12.75">
      <c r="A57" s="267" t="s">
        <v>417</v>
      </c>
      <c r="B57" s="150">
        <v>188</v>
      </c>
      <c r="C57" s="150">
        <v>160</v>
      </c>
      <c r="D57" s="150">
        <v>28</v>
      </c>
      <c r="E57" s="149" t="s">
        <v>0</v>
      </c>
      <c r="F57" s="150">
        <v>4</v>
      </c>
      <c r="G57" s="150">
        <v>4</v>
      </c>
      <c r="H57" s="149" t="s">
        <v>0</v>
      </c>
      <c r="I57" s="149" t="s">
        <v>0</v>
      </c>
    </row>
    <row r="58" spans="1:9" ht="12.75">
      <c r="A58" s="76" t="s">
        <v>38</v>
      </c>
      <c r="B58" s="150">
        <v>407</v>
      </c>
      <c r="C58" s="150">
        <v>407</v>
      </c>
      <c r="D58" s="149" t="s">
        <v>0</v>
      </c>
      <c r="E58" s="149" t="s">
        <v>0</v>
      </c>
      <c r="F58" s="149" t="s">
        <v>0</v>
      </c>
      <c r="G58" s="149" t="s">
        <v>0</v>
      </c>
      <c r="H58" s="149" t="s">
        <v>0</v>
      </c>
      <c r="I58" s="149" t="s">
        <v>0</v>
      </c>
    </row>
    <row r="59" spans="1:9" ht="12.75">
      <c r="A59" s="76" t="s">
        <v>37</v>
      </c>
      <c r="B59" s="150">
        <v>739</v>
      </c>
      <c r="C59" s="150">
        <v>732</v>
      </c>
      <c r="D59" s="150">
        <v>3</v>
      </c>
      <c r="E59" s="150">
        <v>4</v>
      </c>
      <c r="F59" s="150">
        <v>1</v>
      </c>
      <c r="G59" s="150">
        <v>1</v>
      </c>
      <c r="H59" s="149" t="s">
        <v>0</v>
      </c>
      <c r="I59" s="149" t="s">
        <v>0</v>
      </c>
    </row>
    <row r="60" spans="1:9" ht="12.75">
      <c r="A60" s="76" t="s">
        <v>36</v>
      </c>
      <c r="B60" s="150">
        <v>183</v>
      </c>
      <c r="C60" s="150">
        <v>151</v>
      </c>
      <c r="D60" s="150">
        <v>2</v>
      </c>
      <c r="E60" s="150">
        <v>30</v>
      </c>
      <c r="F60" s="150">
        <v>36</v>
      </c>
      <c r="G60" s="150">
        <v>31</v>
      </c>
      <c r="H60" s="149" t="s">
        <v>0</v>
      </c>
      <c r="I60" s="150">
        <v>5</v>
      </c>
    </row>
    <row r="61" spans="1:9" ht="12.75">
      <c r="A61" s="76" t="s">
        <v>35</v>
      </c>
      <c r="B61" s="150">
        <v>719</v>
      </c>
      <c r="C61" s="150">
        <v>33</v>
      </c>
      <c r="D61" s="150">
        <v>319</v>
      </c>
      <c r="E61" s="150">
        <v>367</v>
      </c>
      <c r="F61" s="150">
        <v>483</v>
      </c>
      <c r="G61" s="150">
        <v>8</v>
      </c>
      <c r="H61" s="150">
        <v>186</v>
      </c>
      <c r="I61" s="150">
        <v>289</v>
      </c>
    </row>
    <row r="62" spans="1:9" ht="12.75">
      <c r="A62" s="76" t="s">
        <v>34</v>
      </c>
      <c r="B62" s="150">
        <v>244</v>
      </c>
      <c r="C62" s="150">
        <v>239</v>
      </c>
      <c r="D62" s="150">
        <v>5</v>
      </c>
      <c r="E62" s="149" t="s">
        <v>0</v>
      </c>
      <c r="F62" s="149" t="s">
        <v>0</v>
      </c>
      <c r="G62" s="149" t="s">
        <v>0</v>
      </c>
      <c r="H62" s="149" t="s">
        <v>0</v>
      </c>
      <c r="I62" s="149" t="s">
        <v>0</v>
      </c>
    </row>
    <row r="63" spans="1:9" ht="12.75">
      <c r="A63" s="76" t="s">
        <v>33</v>
      </c>
      <c r="B63" s="150">
        <v>432</v>
      </c>
      <c r="C63" s="150">
        <v>382</v>
      </c>
      <c r="D63" s="149" t="s">
        <v>0</v>
      </c>
      <c r="E63" s="150">
        <v>50</v>
      </c>
      <c r="F63" s="149" t="s">
        <v>0</v>
      </c>
      <c r="G63" s="149" t="s">
        <v>0</v>
      </c>
      <c r="H63" s="149" t="s">
        <v>0</v>
      </c>
      <c r="I63" s="149" t="s">
        <v>0</v>
      </c>
    </row>
    <row r="64" spans="1:9" ht="12.75">
      <c r="A64" s="76" t="s">
        <v>32</v>
      </c>
      <c r="B64" s="150">
        <v>63</v>
      </c>
      <c r="C64" s="150">
        <v>45</v>
      </c>
      <c r="D64" s="149" t="s">
        <v>0</v>
      </c>
      <c r="E64" s="150">
        <v>18</v>
      </c>
      <c r="F64" s="150">
        <v>15</v>
      </c>
      <c r="G64" s="150">
        <v>15</v>
      </c>
      <c r="H64" s="149" t="s">
        <v>0</v>
      </c>
      <c r="I64" s="149" t="s">
        <v>0</v>
      </c>
    </row>
    <row r="65" spans="1:9" ht="12.75">
      <c r="A65" s="267" t="s">
        <v>416</v>
      </c>
      <c r="B65" s="150">
        <v>10</v>
      </c>
      <c r="C65" s="150">
        <v>10</v>
      </c>
      <c r="D65" s="149" t="s">
        <v>0</v>
      </c>
      <c r="E65" s="149" t="s">
        <v>0</v>
      </c>
      <c r="F65" s="149" t="s">
        <v>0</v>
      </c>
      <c r="G65" s="149" t="s">
        <v>0</v>
      </c>
      <c r="H65" s="149" t="s">
        <v>0</v>
      </c>
      <c r="I65" s="149" t="s">
        <v>0</v>
      </c>
    </row>
    <row r="66" spans="1:9" ht="12.75">
      <c r="A66" s="74" t="s">
        <v>31</v>
      </c>
      <c r="B66" s="147">
        <v>101</v>
      </c>
      <c r="C66" s="147">
        <v>69</v>
      </c>
      <c r="D66" s="147">
        <v>32</v>
      </c>
      <c r="E66" s="122" t="s">
        <v>0</v>
      </c>
      <c r="F66" s="122" t="s">
        <v>0</v>
      </c>
      <c r="G66" s="122" t="s">
        <v>0</v>
      </c>
      <c r="H66" s="122" t="s">
        <v>0</v>
      </c>
      <c r="I66" s="122" t="s">
        <v>0</v>
      </c>
    </row>
    <row r="69" spans="2:5" ht="12.75">
      <c r="B69" s="103"/>
      <c r="C69" s="103"/>
      <c r="D69" s="103"/>
      <c r="E69" s="184" t="s">
        <v>208</v>
      </c>
    </row>
    <row r="70" spans="1:5" ht="25.5" customHeight="1">
      <c r="A70" s="325"/>
      <c r="B70" s="308" t="s">
        <v>237</v>
      </c>
      <c r="C70" s="314"/>
      <c r="D70" s="314"/>
      <c r="E70" s="315"/>
    </row>
    <row r="71" spans="1:6" ht="45">
      <c r="A71" s="336"/>
      <c r="B71" s="169" t="s">
        <v>292</v>
      </c>
      <c r="C71" s="169" t="s">
        <v>223</v>
      </c>
      <c r="D71" s="169" t="s">
        <v>224</v>
      </c>
      <c r="E71" s="168" t="s">
        <v>225</v>
      </c>
      <c r="F71" s="3"/>
    </row>
    <row r="72" spans="1:5" ht="12.75">
      <c r="A72" s="75" t="s">
        <v>45</v>
      </c>
      <c r="B72" s="124">
        <v>22675317</v>
      </c>
      <c r="C72" s="124">
        <v>22673172</v>
      </c>
      <c r="D72" s="124">
        <v>474</v>
      </c>
      <c r="E72" s="124">
        <v>1671</v>
      </c>
    </row>
    <row r="73" spans="1:5" ht="12.75">
      <c r="A73" s="290" t="s">
        <v>415</v>
      </c>
      <c r="B73" s="124">
        <v>440865</v>
      </c>
      <c r="C73" s="124">
        <v>440865</v>
      </c>
      <c r="D73" s="121" t="s">
        <v>0</v>
      </c>
      <c r="E73" s="121" t="s">
        <v>0</v>
      </c>
    </row>
    <row r="74" spans="1:5" ht="12.75">
      <c r="A74" s="290" t="s">
        <v>44</v>
      </c>
      <c r="B74" s="124">
        <v>6423386</v>
      </c>
      <c r="C74" s="124">
        <v>6423386</v>
      </c>
      <c r="D74" s="121" t="s">
        <v>0</v>
      </c>
      <c r="E74" s="121" t="s">
        <v>0</v>
      </c>
    </row>
    <row r="75" spans="1:5" ht="12.75">
      <c r="A75" s="290" t="s">
        <v>43</v>
      </c>
      <c r="B75" s="124">
        <v>76532</v>
      </c>
      <c r="C75" s="124">
        <v>76202</v>
      </c>
      <c r="D75" s="121" t="s">
        <v>0</v>
      </c>
      <c r="E75" s="124">
        <v>330</v>
      </c>
    </row>
    <row r="76" spans="1:5" ht="12.75">
      <c r="A76" s="290" t="s">
        <v>42</v>
      </c>
      <c r="B76" s="124">
        <v>9210966</v>
      </c>
      <c r="C76" s="124">
        <v>9210966</v>
      </c>
      <c r="D76" s="121" t="s">
        <v>0</v>
      </c>
      <c r="E76" s="121" t="s">
        <v>0</v>
      </c>
    </row>
    <row r="77" spans="1:5" ht="12.75">
      <c r="A77" s="290" t="s">
        <v>41</v>
      </c>
      <c r="B77" s="124">
        <v>48073</v>
      </c>
      <c r="C77" s="124">
        <v>47773</v>
      </c>
      <c r="D77" s="124">
        <v>300</v>
      </c>
      <c r="E77" s="121" t="s">
        <v>0</v>
      </c>
    </row>
    <row r="78" spans="1:5" ht="12.75">
      <c r="A78" s="290" t="s">
        <v>40</v>
      </c>
      <c r="B78" s="124">
        <v>298180</v>
      </c>
      <c r="C78" s="124">
        <v>298180</v>
      </c>
      <c r="D78" s="121" t="s">
        <v>0</v>
      </c>
      <c r="E78" s="121" t="s">
        <v>0</v>
      </c>
    </row>
    <row r="79" spans="1:5" ht="12.75">
      <c r="A79" s="290" t="s">
        <v>39</v>
      </c>
      <c r="B79" s="124">
        <v>805811</v>
      </c>
      <c r="C79" s="124">
        <v>805136</v>
      </c>
      <c r="D79" s="124">
        <v>160</v>
      </c>
      <c r="E79" s="124">
        <v>515</v>
      </c>
    </row>
    <row r="80" spans="1:5" ht="12.75">
      <c r="A80" s="290" t="s">
        <v>417</v>
      </c>
      <c r="B80" s="124">
        <v>636054</v>
      </c>
      <c r="C80" s="124">
        <v>636054</v>
      </c>
      <c r="D80" s="121" t="s">
        <v>0</v>
      </c>
      <c r="E80" s="121" t="s">
        <v>0</v>
      </c>
    </row>
    <row r="81" spans="1:5" ht="12.75">
      <c r="A81" s="290" t="s">
        <v>38</v>
      </c>
      <c r="B81" s="124">
        <v>1429867</v>
      </c>
      <c r="C81" s="124">
        <v>1429867</v>
      </c>
      <c r="D81" s="121" t="s">
        <v>0</v>
      </c>
      <c r="E81" s="121" t="s">
        <v>0</v>
      </c>
    </row>
    <row r="82" spans="1:5" ht="12.75">
      <c r="A82" s="290" t="s">
        <v>37</v>
      </c>
      <c r="B82" s="124">
        <v>656372</v>
      </c>
      <c r="C82" s="124">
        <v>655639</v>
      </c>
      <c r="D82" s="121" t="s">
        <v>0</v>
      </c>
      <c r="E82" s="124">
        <v>733</v>
      </c>
    </row>
    <row r="83" spans="1:5" ht="12.75">
      <c r="A83" s="290" t="s">
        <v>35</v>
      </c>
      <c r="B83" s="124">
        <v>174317</v>
      </c>
      <c r="C83" s="124">
        <v>174210</v>
      </c>
      <c r="D83" s="124">
        <v>14</v>
      </c>
      <c r="E83" s="124">
        <v>93</v>
      </c>
    </row>
    <row r="84" spans="1:5" ht="12.75">
      <c r="A84" s="290" t="s">
        <v>34</v>
      </c>
      <c r="B84" s="124">
        <v>124320</v>
      </c>
      <c r="C84" s="124">
        <v>124320</v>
      </c>
      <c r="D84" s="121" t="s">
        <v>0</v>
      </c>
      <c r="E84" s="121" t="s">
        <v>0</v>
      </c>
    </row>
    <row r="85" spans="1:5" ht="12.75">
      <c r="A85" s="290" t="s">
        <v>33</v>
      </c>
      <c r="B85" s="124">
        <v>494439</v>
      </c>
      <c r="C85" s="124">
        <v>494439</v>
      </c>
      <c r="D85" s="121" t="s">
        <v>0</v>
      </c>
      <c r="E85" s="121" t="s">
        <v>0</v>
      </c>
    </row>
    <row r="86" spans="1:5" ht="12.75">
      <c r="A86" s="290" t="s">
        <v>219</v>
      </c>
      <c r="B86" s="124">
        <v>86251</v>
      </c>
      <c r="C86" s="124">
        <v>86251</v>
      </c>
      <c r="D86" s="121" t="s">
        <v>0</v>
      </c>
      <c r="E86" s="121" t="s">
        <v>0</v>
      </c>
    </row>
    <row r="87" spans="1:5" ht="12.75">
      <c r="A87" s="290" t="s">
        <v>416</v>
      </c>
      <c r="B87" s="124">
        <v>5858</v>
      </c>
      <c r="C87" s="124">
        <v>5858</v>
      </c>
      <c r="D87" s="121" t="s">
        <v>0</v>
      </c>
      <c r="E87" s="121" t="s">
        <v>0</v>
      </c>
    </row>
    <row r="88" spans="1:5" ht="12.75">
      <c r="A88" s="290" t="s">
        <v>31</v>
      </c>
      <c r="B88" s="150">
        <v>1743222</v>
      </c>
      <c r="C88" s="150">
        <v>1743222</v>
      </c>
      <c r="D88" s="149" t="s">
        <v>0</v>
      </c>
      <c r="E88" s="149" t="s">
        <v>0</v>
      </c>
    </row>
    <row r="89" spans="1:5" ht="12.75">
      <c r="A89" s="291" t="s">
        <v>29</v>
      </c>
      <c r="B89" s="147">
        <v>20804</v>
      </c>
      <c r="C89" s="147">
        <v>20804</v>
      </c>
      <c r="D89" s="122" t="s">
        <v>0</v>
      </c>
      <c r="E89" s="122" t="s">
        <v>0</v>
      </c>
    </row>
  </sheetData>
  <sheetProtection/>
  <mergeCells count="12">
    <mergeCell ref="A47:A48"/>
    <mergeCell ref="B47:E47"/>
    <mergeCell ref="F47:I47"/>
    <mergeCell ref="A70:A71"/>
    <mergeCell ref="B70:E70"/>
    <mergeCell ref="A1:I1"/>
    <mergeCell ref="A3:A4"/>
    <mergeCell ref="B3:E3"/>
    <mergeCell ref="F3:I3"/>
    <mergeCell ref="A27:A28"/>
    <mergeCell ref="B27:E27"/>
    <mergeCell ref="F27:I27"/>
  </mergeCells>
  <printOptions/>
  <pageMargins left="0.7086614173228347" right="0.7086614173228347" top="0.7480314960629921" bottom="0.7480314960629921" header="0.31496062992125984" footer="0.31496062992125984"/>
  <pageSetup firstPageNumber="78" useFirstPageNumber="1" horizontalDpi="600" verticalDpi="600" orientation="landscape" paperSize="9" scale="92" r:id="rId1"/>
  <headerFooter>
    <oddFooter>&amp;R&amp;"-,полужирный"&amp;8&amp;P</oddFooter>
  </headerFooter>
  <rowBreaks count="3" manualBreakCount="3">
    <brk id="24" max="255" man="1"/>
    <brk id="44" max="255" man="1"/>
    <brk id="6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8.375" style="0" customWidth="1"/>
    <col min="2" max="2" width="10.25390625" style="0" customWidth="1"/>
    <col min="3" max="4" width="10.75390625" style="0" customWidth="1"/>
    <col min="5" max="5" width="11.125" style="0" customWidth="1"/>
    <col min="6" max="7" width="10.375" style="0" customWidth="1"/>
    <col min="8" max="8" width="11.125" style="0" customWidth="1"/>
    <col min="9" max="10" width="8.875" style="0" customWidth="1"/>
    <col min="11" max="11" width="10.875" style="0" customWidth="1"/>
    <col min="12" max="13" width="7.875" style="0" customWidth="1"/>
    <col min="15" max="15" width="13.625" style="0" customWidth="1"/>
    <col min="21" max="21" width="10.75390625" style="0" bestFit="1" customWidth="1"/>
  </cols>
  <sheetData>
    <row r="1" spans="1:19" ht="20.25" customHeight="1">
      <c r="A1" s="377" t="s">
        <v>407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2:19" ht="12.75">
      <c r="B2" s="131"/>
      <c r="C2" s="132"/>
      <c r="D2" s="132"/>
      <c r="E2" s="132"/>
      <c r="F2" s="133"/>
      <c r="G2" s="133"/>
      <c r="H2" s="134" t="s">
        <v>216</v>
      </c>
      <c r="S2" s="134" t="s">
        <v>49</v>
      </c>
    </row>
    <row r="3" spans="1:19" ht="14.25" customHeight="1">
      <c r="A3" s="310"/>
      <c r="B3" s="378" t="s">
        <v>222</v>
      </c>
      <c r="C3" s="379"/>
      <c r="D3" s="379"/>
      <c r="E3" s="379"/>
      <c r="F3" s="379"/>
      <c r="G3" s="379"/>
      <c r="H3" s="379"/>
      <c r="I3" s="379"/>
      <c r="J3" s="380"/>
      <c r="K3" s="378" t="s">
        <v>303</v>
      </c>
      <c r="L3" s="379"/>
      <c r="M3" s="379"/>
      <c r="N3" s="379"/>
      <c r="O3" s="379"/>
      <c r="P3" s="379"/>
      <c r="Q3" s="379"/>
      <c r="R3" s="379"/>
      <c r="S3" s="379"/>
    </row>
    <row r="4" spans="1:19" ht="15" customHeight="1">
      <c r="A4" s="311"/>
      <c r="B4" s="381"/>
      <c r="C4" s="382"/>
      <c r="D4" s="382"/>
      <c r="E4" s="382"/>
      <c r="F4" s="382"/>
      <c r="G4" s="382"/>
      <c r="H4" s="382"/>
      <c r="I4" s="382"/>
      <c r="J4" s="383"/>
      <c r="K4" s="297" t="s">
        <v>223</v>
      </c>
      <c r="L4" s="298"/>
      <c r="M4" s="298"/>
      <c r="N4" s="298"/>
      <c r="O4" s="298"/>
      <c r="P4" s="298"/>
      <c r="Q4" s="298"/>
      <c r="R4" s="298"/>
      <c r="S4" s="298"/>
    </row>
    <row r="5" spans="1:20" ht="15" customHeight="1">
      <c r="A5" s="311"/>
      <c r="B5" s="297" t="s">
        <v>304</v>
      </c>
      <c r="C5" s="299"/>
      <c r="D5" s="316" t="s">
        <v>305</v>
      </c>
      <c r="E5" s="297" t="s">
        <v>308</v>
      </c>
      <c r="F5" s="335"/>
      <c r="G5" s="316" t="s">
        <v>309</v>
      </c>
      <c r="H5" s="375" t="s">
        <v>310</v>
      </c>
      <c r="I5" s="375"/>
      <c r="J5" s="375" t="s">
        <v>313</v>
      </c>
      <c r="K5" s="297" t="s">
        <v>304</v>
      </c>
      <c r="L5" s="299"/>
      <c r="M5" s="316" t="s">
        <v>305</v>
      </c>
      <c r="N5" s="297" t="s">
        <v>308</v>
      </c>
      <c r="O5" s="335"/>
      <c r="P5" s="316" t="s">
        <v>309</v>
      </c>
      <c r="Q5" s="375" t="s">
        <v>310</v>
      </c>
      <c r="R5" s="375"/>
      <c r="S5" s="376" t="s">
        <v>313</v>
      </c>
      <c r="T5" s="49"/>
    </row>
    <row r="6" spans="1:20" ht="47.25" customHeight="1">
      <c r="A6" s="312"/>
      <c r="B6" s="169" t="s">
        <v>307</v>
      </c>
      <c r="C6" s="169" t="s">
        <v>306</v>
      </c>
      <c r="D6" s="317"/>
      <c r="E6" s="169" t="s">
        <v>307</v>
      </c>
      <c r="F6" s="169" t="s">
        <v>306</v>
      </c>
      <c r="G6" s="317"/>
      <c r="H6" s="153" t="s">
        <v>311</v>
      </c>
      <c r="I6" s="153" t="s">
        <v>312</v>
      </c>
      <c r="J6" s="375"/>
      <c r="K6" s="174" t="s">
        <v>307</v>
      </c>
      <c r="L6" s="174" t="s">
        <v>306</v>
      </c>
      <c r="M6" s="317"/>
      <c r="N6" s="174" t="s">
        <v>307</v>
      </c>
      <c r="O6" s="174" t="s">
        <v>306</v>
      </c>
      <c r="P6" s="317"/>
      <c r="Q6" s="153" t="s">
        <v>311</v>
      </c>
      <c r="R6" s="153" t="s">
        <v>312</v>
      </c>
      <c r="S6" s="376"/>
      <c r="T6" s="49"/>
    </row>
    <row r="7" spans="1:22" ht="14.25" customHeight="1">
      <c r="A7" s="75" t="s">
        <v>45</v>
      </c>
      <c r="B7" s="150">
        <v>4892507</v>
      </c>
      <c r="C7" s="150">
        <v>2575988</v>
      </c>
      <c r="D7" s="163">
        <v>57.3</v>
      </c>
      <c r="E7" s="150">
        <v>1095871</v>
      </c>
      <c r="F7" s="150">
        <v>510617</v>
      </c>
      <c r="G7" s="163">
        <v>12.8</v>
      </c>
      <c r="H7" s="150">
        <v>2549678</v>
      </c>
      <c r="I7" s="150">
        <v>1375395</v>
      </c>
      <c r="J7" s="163">
        <v>29.9</v>
      </c>
      <c r="K7" s="150">
        <v>266872</v>
      </c>
      <c r="L7" s="150">
        <v>110252</v>
      </c>
      <c r="M7" s="163">
        <v>33.1</v>
      </c>
      <c r="N7" s="150">
        <v>393002</v>
      </c>
      <c r="O7" s="150">
        <v>142537</v>
      </c>
      <c r="P7" s="163">
        <v>48.7</v>
      </c>
      <c r="Q7" s="150">
        <v>146817</v>
      </c>
      <c r="R7" s="150">
        <v>64442</v>
      </c>
      <c r="S7" s="163">
        <v>18.2</v>
      </c>
      <c r="T7" s="140"/>
      <c r="U7" s="156"/>
      <c r="V7" s="156"/>
    </row>
    <row r="8" spans="1:22" ht="14.25" customHeight="1">
      <c r="A8" s="267" t="s">
        <v>415</v>
      </c>
      <c r="B8" s="150">
        <v>48596</v>
      </c>
      <c r="C8" s="150">
        <v>26224</v>
      </c>
      <c r="D8" s="163">
        <v>6.8</v>
      </c>
      <c r="E8" s="150">
        <v>43145</v>
      </c>
      <c r="F8" s="150">
        <v>22082</v>
      </c>
      <c r="G8" s="163">
        <v>6</v>
      </c>
      <c r="H8" s="150">
        <v>623859</v>
      </c>
      <c r="I8" s="150">
        <v>344642</v>
      </c>
      <c r="J8" s="163">
        <v>87.2</v>
      </c>
      <c r="K8" s="150">
        <v>4241</v>
      </c>
      <c r="L8" s="150">
        <v>1995</v>
      </c>
      <c r="M8" s="163">
        <v>16.1</v>
      </c>
      <c r="N8" s="150">
        <v>14124</v>
      </c>
      <c r="O8" s="150">
        <v>5648</v>
      </c>
      <c r="P8" s="163">
        <v>53.5</v>
      </c>
      <c r="Q8" s="150">
        <v>8023</v>
      </c>
      <c r="R8" s="150">
        <v>2769</v>
      </c>
      <c r="S8" s="163">
        <v>30.4</v>
      </c>
      <c r="T8" s="140"/>
      <c r="U8" s="156"/>
      <c r="V8" s="156"/>
    </row>
    <row r="9" spans="1:22" ht="14.25" customHeight="1">
      <c r="A9" s="76" t="s">
        <v>44</v>
      </c>
      <c r="B9" s="150">
        <v>301932</v>
      </c>
      <c r="C9" s="150">
        <v>159110</v>
      </c>
      <c r="D9" s="163">
        <v>65.9</v>
      </c>
      <c r="E9" s="150">
        <v>137922</v>
      </c>
      <c r="F9" s="150">
        <v>60392</v>
      </c>
      <c r="G9" s="163">
        <v>30.1</v>
      </c>
      <c r="H9" s="150">
        <v>18641</v>
      </c>
      <c r="I9" s="150">
        <v>9348</v>
      </c>
      <c r="J9" s="163">
        <v>4.1</v>
      </c>
      <c r="K9" s="150">
        <v>44489</v>
      </c>
      <c r="L9" s="150">
        <v>21418</v>
      </c>
      <c r="M9" s="163">
        <v>33.1</v>
      </c>
      <c r="N9" s="150">
        <v>85599</v>
      </c>
      <c r="O9" s="150">
        <v>30153</v>
      </c>
      <c r="P9" s="163">
        <v>63.7</v>
      </c>
      <c r="Q9" s="150">
        <v>4258</v>
      </c>
      <c r="R9" s="150">
        <v>1824</v>
      </c>
      <c r="S9" s="163">
        <v>3.2</v>
      </c>
      <c r="T9" s="140"/>
      <c r="U9" s="156"/>
      <c r="V9" s="156"/>
    </row>
    <row r="10" spans="1:22" ht="14.25" customHeight="1">
      <c r="A10" s="76" t="s">
        <v>43</v>
      </c>
      <c r="B10" s="150">
        <v>358048</v>
      </c>
      <c r="C10" s="150">
        <v>191737</v>
      </c>
      <c r="D10" s="163">
        <v>56.6</v>
      </c>
      <c r="E10" s="150">
        <v>15672</v>
      </c>
      <c r="F10" s="150">
        <v>7696</v>
      </c>
      <c r="G10" s="163">
        <v>2.5</v>
      </c>
      <c r="H10" s="150">
        <v>258541</v>
      </c>
      <c r="I10" s="150">
        <v>140132</v>
      </c>
      <c r="J10" s="163">
        <v>40.9</v>
      </c>
      <c r="K10" s="150">
        <v>11322</v>
      </c>
      <c r="L10" s="150">
        <v>5029</v>
      </c>
      <c r="M10" s="163">
        <v>20</v>
      </c>
      <c r="N10" s="150">
        <v>15672</v>
      </c>
      <c r="O10" s="150">
        <v>7696</v>
      </c>
      <c r="P10" s="163">
        <v>27.7</v>
      </c>
      <c r="Q10" s="150">
        <v>29509</v>
      </c>
      <c r="R10" s="150">
        <v>14394</v>
      </c>
      <c r="S10" s="163">
        <v>52.2</v>
      </c>
      <c r="T10" s="140"/>
      <c r="U10" s="156"/>
      <c r="V10" s="156"/>
    </row>
    <row r="11" spans="1:22" ht="15" customHeight="1">
      <c r="A11" s="76" t="s">
        <v>42</v>
      </c>
      <c r="B11" s="150">
        <v>282388</v>
      </c>
      <c r="C11" s="150">
        <v>173212</v>
      </c>
      <c r="D11" s="163">
        <v>45.6</v>
      </c>
      <c r="E11" s="150">
        <v>114437</v>
      </c>
      <c r="F11" s="150">
        <v>52961</v>
      </c>
      <c r="G11" s="163">
        <v>18.5</v>
      </c>
      <c r="H11" s="150">
        <v>223024</v>
      </c>
      <c r="I11" s="150">
        <v>131318</v>
      </c>
      <c r="J11" s="163">
        <v>36</v>
      </c>
      <c r="K11" s="150">
        <v>14561</v>
      </c>
      <c r="L11" s="150">
        <v>7553</v>
      </c>
      <c r="M11" s="163">
        <v>25.4</v>
      </c>
      <c r="N11" s="150">
        <v>41548</v>
      </c>
      <c r="O11" s="150">
        <v>18446</v>
      </c>
      <c r="P11" s="163">
        <v>72.6</v>
      </c>
      <c r="Q11" s="150">
        <v>1132</v>
      </c>
      <c r="R11" s="150">
        <v>645</v>
      </c>
      <c r="S11" s="163">
        <v>2</v>
      </c>
      <c r="T11" s="140"/>
      <c r="U11" s="156"/>
      <c r="V11" s="156"/>
    </row>
    <row r="12" spans="1:22" ht="12.75">
      <c r="A12" s="76" t="s">
        <v>41</v>
      </c>
      <c r="B12" s="150">
        <v>940</v>
      </c>
      <c r="C12" s="150">
        <v>465</v>
      </c>
      <c r="D12" s="163">
        <v>0.5</v>
      </c>
      <c r="E12" s="150">
        <v>138</v>
      </c>
      <c r="F12" s="150">
        <v>75</v>
      </c>
      <c r="G12" s="163">
        <v>0.1</v>
      </c>
      <c r="H12" s="150">
        <v>197732</v>
      </c>
      <c r="I12" s="150">
        <v>109725</v>
      </c>
      <c r="J12" s="163">
        <v>99.5</v>
      </c>
      <c r="K12" s="150">
        <v>940</v>
      </c>
      <c r="L12" s="150">
        <v>465</v>
      </c>
      <c r="M12" s="163">
        <v>47.8</v>
      </c>
      <c r="N12" s="150">
        <v>138</v>
      </c>
      <c r="O12" s="150">
        <v>75</v>
      </c>
      <c r="P12" s="163">
        <v>7</v>
      </c>
      <c r="Q12" s="150">
        <v>889</v>
      </c>
      <c r="R12" s="150">
        <v>390</v>
      </c>
      <c r="S12" s="163">
        <v>45.2</v>
      </c>
      <c r="T12" s="140"/>
      <c r="U12" s="156"/>
      <c r="V12" s="156"/>
    </row>
    <row r="13" spans="1:22" ht="12.75">
      <c r="A13" s="76" t="s">
        <v>40</v>
      </c>
      <c r="B13" s="150">
        <v>7732</v>
      </c>
      <c r="C13" s="150">
        <v>4418</v>
      </c>
      <c r="D13" s="163">
        <v>1</v>
      </c>
      <c r="E13" s="150">
        <v>254887</v>
      </c>
      <c r="F13" s="150">
        <v>130462</v>
      </c>
      <c r="G13" s="163">
        <v>32.8</v>
      </c>
      <c r="H13" s="150">
        <v>514881</v>
      </c>
      <c r="I13" s="150">
        <v>256699</v>
      </c>
      <c r="J13" s="163">
        <v>66.2</v>
      </c>
      <c r="K13" s="150">
        <v>2561</v>
      </c>
      <c r="L13" s="150">
        <v>847</v>
      </c>
      <c r="M13" s="163">
        <v>3.5</v>
      </c>
      <c r="N13" s="150">
        <v>24977</v>
      </c>
      <c r="O13" s="150">
        <v>9219</v>
      </c>
      <c r="P13" s="163">
        <v>33.6</v>
      </c>
      <c r="Q13" s="150">
        <v>46691</v>
      </c>
      <c r="R13" s="150">
        <v>27484</v>
      </c>
      <c r="S13" s="163">
        <v>62.9</v>
      </c>
      <c r="T13" s="140"/>
      <c r="U13" s="156"/>
      <c r="V13" s="156"/>
    </row>
    <row r="14" spans="1:22" ht="12.75">
      <c r="A14" s="76" t="s">
        <v>39</v>
      </c>
      <c r="B14" s="150">
        <v>367133</v>
      </c>
      <c r="C14" s="150">
        <v>167559</v>
      </c>
      <c r="D14" s="163">
        <v>73.1</v>
      </c>
      <c r="E14" s="150">
        <v>74522</v>
      </c>
      <c r="F14" s="150">
        <v>31040</v>
      </c>
      <c r="G14" s="163">
        <v>14.8</v>
      </c>
      <c r="H14" s="150">
        <v>60747</v>
      </c>
      <c r="I14" s="150">
        <v>21231</v>
      </c>
      <c r="J14" s="163">
        <v>12.1</v>
      </c>
      <c r="K14" s="150">
        <v>5956</v>
      </c>
      <c r="L14" s="150">
        <v>1891</v>
      </c>
      <c r="M14" s="163">
        <v>19.6</v>
      </c>
      <c r="N14" s="150">
        <v>16865</v>
      </c>
      <c r="O14" s="150">
        <v>7444</v>
      </c>
      <c r="P14" s="163">
        <v>55.5</v>
      </c>
      <c r="Q14" s="150">
        <v>7568</v>
      </c>
      <c r="R14" s="149" t="s">
        <v>0</v>
      </c>
      <c r="S14" s="163">
        <v>24.9</v>
      </c>
      <c r="T14" s="140"/>
      <c r="U14" s="156"/>
      <c r="V14" s="156"/>
    </row>
    <row r="15" spans="1:22" ht="12.75">
      <c r="A15" s="267" t="s">
        <v>417</v>
      </c>
      <c r="B15" s="150">
        <v>233425</v>
      </c>
      <c r="C15" s="150">
        <v>116099</v>
      </c>
      <c r="D15" s="163">
        <v>44.6</v>
      </c>
      <c r="E15" s="150">
        <v>122476</v>
      </c>
      <c r="F15" s="150">
        <v>50542</v>
      </c>
      <c r="G15" s="163">
        <v>23.4</v>
      </c>
      <c r="H15" s="150">
        <v>167498</v>
      </c>
      <c r="I15" s="150">
        <v>88165</v>
      </c>
      <c r="J15" s="163">
        <v>32</v>
      </c>
      <c r="K15" s="150">
        <v>7532</v>
      </c>
      <c r="L15" s="150">
        <v>3452</v>
      </c>
      <c r="M15" s="163">
        <v>24.4</v>
      </c>
      <c r="N15" s="150">
        <v>21660</v>
      </c>
      <c r="O15" s="150">
        <v>7924</v>
      </c>
      <c r="P15" s="163">
        <v>70.3</v>
      </c>
      <c r="Q15" s="150">
        <v>1626</v>
      </c>
      <c r="R15" s="150">
        <v>352</v>
      </c>
      <c r="S15" s="163">
        <v>5.3</v>
      </c>
      <c r="T15" s="140"/>
      <c r="U15" s="156"/>
      <c r="V15" s="156"/>
    </row>
    <row r="16" spans="1:22" ht="12.75">
      <c r="A16" s="76" t="s">
        <v>38</v>
      </c>
      <c r="B16" s="150">
        <v>362607</v>
      </c>
      <c r="C16" s="150">
        <v>197191</v>
      </c>
      <c r="D16" s="163">
        <v>75.9</v>
      </c>
      <c r="E16" s="150">
        <v>29245</v>
      </c>
      <c r="F16" s="150">
        <v>15396</v>
      </c>
      <c r="G16" s="163">
        <v>6.1</v>
      </c>
      <c r="H16" s="150">
        <v>85979</v>
      </c>
      <c r="I16" s="150">
        <v>47934</v>
      </c>
      <c r="J16" s="163">
        <v>18</v>
      </c>
      <c r="K16" s="150">
        <v>7128</v>
      </c>
      <c r="L16" s="150">
        <v>3862</v>
      </c>
      <c r="M16" s="163">
        <v>31.1</v>
      </c>
      <c r="N16" s="150">
        <v>14148</v>
      </c>
      <c r="O16" s="150">
        <v>6493</v>
      </c>
      <c r="P16" s="163">
        <v>61.7</v>
      </c>
      <c r="Q16" s="150">
        <v>1644</v>
      </c>
      <c r="R16" s="150">
        <v>826</v>
      </c>
      <c r="S16" s="163">
        <v>7.2</v>
      </c>
      <c r="T16" s="140"/>
      <c r="U16" s="156"/>
      <c r="V16" s="156"/>
    </row>
    <row r="17" spans="1:22" ht="12.75">
      <c r="A17" s="76" t="s">
        <v>37</v>
      </c>
      <c r="B17" s="150">
        <v>345334</v>
      </c>
      <c r="C17" s="150">
        <v>188419</v>
      </c>
      <c r="D17" s="163">
        <v>75.7</v>
      </c>
      <c r="E17" s="150">
        <v>98768</v>
      </c>
      <c r="F17" s="150">
        <v>40153</v>
      </c>
      <c r="G17" s="163">
        <v>21.6</v>
      </c>
      <c r="H17" s="150">
        <v>12185</v>
      </c>
      <c r="I17" s="150">
        <v>4426</v>
      </c>
      <c r="J17" s="163">
        <v>2.7</v>
      </c>
      <c r="K17" s="150">
        <v>36329</v>
      </c>
      <c r="L17" s="150">
        <v>11756</v>
      </c>
      <c r="M17" s="163">
        <v>31.6</v>
      </c>
      <c r="N17" s="150">
        <v>68238</v>
      </c>
      <c r="O17" s="150">
        <v>21521</v>
      </c>
      <c r="P17" s="163">
        <v>59.4</v>
      </c>
      <c r="Q17" s="150">
        <v>10257</v>
      </c>
      <c r="R17" s="150">
        <v>3294</v>
      </c>
      <c r="S17" s="163">
        <v>8.9</v>
      </c>
      <c r="T17" s="140"/>
      <c r="U17" s="156"/>
      <c r="V17" s="156"/>
    </row>
    <row r="18" spans="1:22" ht="12.75">
      <c r="A18" s="76" t="s">
        <v>36</v>
      </c>
      <c r="B18" s="150">
        <v>359962</v>
      </c>
      <c r="C18" s="150">
        <v>210733</v>
      </c>
      <c r="D18" s="163">
        <v>94.2</v>
      </c>
      <c r="E18" s="150">
        <v>16966</v>
      </c>
      <c r="F18" s="150">
        <v>9959</v>
      </c>
      <c r="G18" s="163">
        <v>4.4</v>
      </c>
      <c r="H18" s="150">
        <v>5158</v>
      </c>
      <c r="I18" s="150">
        <v>4306</v>
      </c>
      <c r="J18" s="163">
        <v>1.3</v>
      </c>
      <c r="K18" s="150">
        <v>4490</v>
      </c>
      <c r="L18" s="150">
        <v>1093</v>
      </c>
      <c r="M18" s="163">
        <v>69.2</v>
      </c>
      <c r="N18" s="150">
        <v>2002</v>
      </c>
      <c r="O18" s="149" t="s">
        <v>0</v>
      </c>
      <c r="P18" s="163">
        <v>30.8</v>
      </c>
      <c r="Q18" s="150">
        <v>1</v>
      </c>
      <c r="R18" s="149" t="s">
        <v>0</v>
      </c>
      <c r="S18" s="163">
        <v>0</v>
      </c>
      <c r="T18" s="140"/>
      <c r="U18" s="156"/>
      <c r="V18" s="156"/>
    </row>
    <row r="19" spans="1:22" ht="12.75">
      <c r="A19" s="76" t="s">
        <v>35</v>
      </c>
      <c r="B19" s="149" t="s">
        <v>0</v>
      </c>
      <c r="C19" s="149" t="s">
        <v>0</v>
      </c>
      <c r="D19" s="149" t="s">
        <v>0</v>
      </c>
      <c r="E19" s="150">
        <v>22797</v>
      </c>
      <c r="F19" s="150">
        <v>15593</v>
      </c>
      <c r="G19" s="163">
        <v>100</v>
      </c>
      <c r="H19" s="149" t="s">
        <v>0</v>
      </c>
      <c r="I19" s="149" t="s">
        <v>0</v>
      </c>
      <c r="J19" s="149" t="s">
        <v>0</v>
      </c>
      <c r="K19" s="149" t="s">
        <v>0</v>
      </c>
      <c r="L19" s="149" t="s">
        <v>0</v>
      </c>
      <c r="M19" s="149" t="s">
        <v>0</v>
      </c>
      <c r="N19" s="150">
        <v>114</v>
      </c>
      <c r="O19" s="149" t="s">
        <v>0</v>
      </c>
      <c r="P19" s="163">
        <v>100</v>
      </c>
      <c r="Q19" s="149" t="s">
        <v>0</v>
      </c>
      <c r="R19" s="149" t="s">
        <v>0</v>
      </c>
      <c r="S19" s="149" t="s">
        <v>0</v>
      </c>
      <c r="T19" s="140"/>
      <c r="U19" s="156"/>
      <c r="V19" s="156"/>
    </row>
    <row r="20" spans="1:22" ht="12.75">
      <c r="A20" s="76" t="s">
        <v>34</v>
      </c>
      <c r="B20" s="150">
        <v>373841</v>
      </c>
      <c r="C20" s="150">
        <v>184164</v>
      </c>
      <c r="D20" s="163">
        <v>72.9</v>
      </c>
      <c r="E20" s="150">
        <v>44173</v>
      </c>
      <c r="F20" s="150">
        <v>20092</v>
      </c>
      <c r="G20" s="163">
        <v>8.6</v>
      </c>
      <c r="H20" s="150">
        <v>94685</v>
      </c>
      <c r="I20" s="150">
        <v>52621</v>
      </c>
      <c r="J20" s="163">
        <v>18.5</v>
      </c>
      <c r="K20" s="150">
        <v>34211</v>
      </c>
      <c r="L20" s="150">
        <v>14297</v>
      </c>
      <c r="M20" s="163">
        <v>52.5</v>
      </c>
      <c r="N20" s="150">
        <v>23045</v>
      </c>
      <c r="O20" s="150">
        <v>8154</v>
      </c>
      <c r="P20" s="163">
        <v>35.4</v>
      </c>
      <c r="Q20" s="150">
        <v>7875</v>
      </c>
      <c r="R20" s="150">
        <v>3631</v>
      </c>
      <c r="S20" s="163">
        <v>12.1</v>
      </c>
      <c r="T20" s="140"/>
      <c r="U20" s="156"/>
      <c r="V20" s="156"/>
    </row>
    <row r="21" spans="1:22" ht="12.75">
      <c r="A21" s="76" t="s">
        <v>33</v>
      </c>
      <c r="B21" s="150">
        <v>326584</v>
      </c>
      <c r="C21" s="150">
        <v>175298</v>
      </c>
      <c r="D21" s="163">
        <v>80.5</v>
      </c>
      <c r="E21" s="150">
        <v>50357</v>
      </c>
      <c r="F21" s="150">
        <v>21732</v>
      </c>
      <c r="G21" s="163">
        <v>12.4</v>
      </c>
      <c r="H21" s="150">
        <v>28970</v>
      </c>
      <c r="I21" s="150">
        <v>11733</v>
      </c>
      <c r="J21" s="163">
        <v>7.1</v>
      </c>
      <c r="K21" s="150">
        <v>47234</v>
      </c>
      <c r="L21" s="150">
        <v>19810</v>
      </c>
      <c r="M21" s="163">
        <v>43.5</v>
      </c>
      <c r="N21" s="150">
        <v>40476</v>
      </c>
      <c r="O21" s="150">
        <v>15938</v>
      </c>
      <c r="P21" s="163">
        <v>37.3</v>
      </c>
      <c r="Q21" s="150">
        <v>20924</v>
      </c>
      <c r="R21" s="150">
        <v>7538</v>
      </c>
      <c r="S21" s="163">
        <v>19.3</v>
      </c>
      <c r="T21" s="140"/>
      <c r="U21" s="156"/>
      <c r="V21" s="156"/>
    </row>
    <row r="22" spans="1:22" ht="12.75">
      <c r="A22" s="76" t="s">
        <v>32</v>
      </c>
      <c r="B22" s="150">
        <v>1146803</v>
      </c>
      <c r="C22" s="150">
        <v>585053</v>
      </c>
      <c r="D22" s="163">
        <v>97.5</v>
      </c>
      <c r="E22" s="150">
        <v>25531</v>
      </c>
      <c r="F22" s="150">
        <v>6423</v>
      </c>
      <c r="G22" s="163">
        <v>2.2</v>
      </c>
      <c r="H22" s="150">
        <v>3460</v>
      </c>
      <c r="I22" s="150">
        <v>1775</v>
      </c>
      <c r="J22" s="163">
        <v>0.3</v>
      </c>
      <c r="K22" s="150">
        <v>26212</v>
      </c>
      <c r="L22" s="150">
        <v>8445</v>
      </c>
      <c r="M22" s="163">
        <v>57.3</v>
      </c>
      <c r="N22" s="150">
        <v>18791</v>
      </c>
      <c r="O22" s="150">
        <v>2376</v>
      </c>
      <c r="P22" s="163">
        <v>41.1</v>
      </c>
      <c r="Q22" s="150">
        <v>737</v>
      </c>
      <c r="R22" s="149" t="s">
        <v>218</v>
      </c>
      <c r="S22" s="163">
        <v>1.6</v>
      </c>
      <c r="T22" s="140"/>
      <c r="U22" s="156"/>
      <c r="V22" s="156"/>
    </row>
    <row r="23" spans="1:22" ht="12.75">
      <c r="A23" s="267" t="s">
        <v>416</v>
      </c>
      <c r="B23" s="150">
        <v>122952</v>
      </c>
      <c r="C23" s="150">
        <v>74810</v>
      </c>
      <c r="D23" s="163">
        <v>76.4</v>
      </c>
      <c r="E23" s="150">
        <v>32557</v>
      </c>
      <c r="F23" s="150">
        <v>22754</v>
      </c>
      <c r="G23" s="163">
        <v>20.2</v>
      </c>
      <c r="H23" s="150">
        <v>5356</v>
      </c>
      <c r="I23" s="150">
        <v>3668</v>
      </c>
      <c r="J23" s="163">
        <v>3.3</v>
      </c>
      <c r="K23" s="150">
        <v>1255</v>
      </c>
      <c r="L23" s="150">
        <v>360</v>
      </c>
      <c r="M23" s="163">
        <v>70.7</v>
      </c>
      <c r="N23" s="150">
        <v>519</v>
      </c>
      <c r="O23" s="150">
        <v>161</v>
      </c>
      <c r="P23" s="163">
        <v>29.3</v>
      </c>
      <c r="Q23" s="149" t="s">
        <v>0</v>
      </c>
      <c r="R23" s="149" t="s">
        <v>0</v>
      </c>
      <c r="S23" s="149" t="s">
        <v>0</v>
      </c>
      <c r="T23" s="140"/>
      <c r="U23" s="156"/>
      <c r="V23" s="156"/>
    </row>
    <row r="24" spans="1:22" ht="12.75">
      <c r="A24" s="76" t="s">
        <v>31</v>
      </c>
      <c r="B24" s="150">
        <v>180513</v>
      </c>
      <c r="C24" s="150">
        <v>90196</v>
      </c>
      <c r="D24" s="163">
        <v>41.1</v>
      </c>
      <c r="E24" s="150">
        <v>9264</v>
      </c>
      <c r="F24" s="150">
        <v>3265</v>
      </c>
      <c r="G24" s="163">
        <v>2.1</v>
      </c>
      <c r="H24" s="150">
        <v>248962</v>
      </c>
      <c r="I24" s="150">
        <v>147672</v>
      </c>
      <c r="J24" s="163">
        <v>56.7</v>
      </c>
      <c r="K24" s="150">
        <v>14694</v>
      </c>
      <c r="L24" s="150">
        <v>5580</v>
      </c>
      <c r="M24" s="163">
        <v>58.6</v>
      </c>
      <c r="N24" s="150">
        <v>4700</v>
      </c>
      <c r="O24" s="150">
        <v>1289</v>
      </c>
      <c r="P24" s="163">
        <v>18.7</v>
      </c>
      <c r="Q24" s="150">
        <v>5683</v>
      </c>
      <c r="R24" s="150">
        <v>1265</v>
      </c>
      <c r="S24" s="163">
        <v>22.7</v>
      </c>
      <c r="T24" s="140"/>
      <c r="U24" s="156"/>
      <c r="V24" s="156"/>
    </row>
    <row r="25" spans="1:22" ht="12.75">
      <c r="A25" s="155" t="s">
        <v>421</v>
      </c>
      <c r="B25" s="150">
        <v>252</v>
      </c>
      <c r="C25" s="150">
        <v>181</v>
      </c>
      <c r="D25" s="163">
        <v>100</v>
      </c>
      <c r="E25" s="149" t="s">
        <v>0</v>
      </c>
      <c r="F25" s="149" t="s">
        <v>0</v>
      </c>
      <c r="G25" s="149" t="s">
        <v>0</v>
      </c>
      <c r="H25" s="149" t="s">
        <v>0</v>
      </c>
      <c r="I25" s="149" t="s">
        <v>0</v>
      </c>
      <c r="J25" s="149" t="s">
        <v>0</v>
      </c>
      <c r="K25" s="149" t="s">
        <v>0</v>
      </c>
      <c r="L25" s="149" t="s">
        <v>0</v>
      </c>
      <c r="M25" s="149" t="s">
        <v>0</v>
      </c>
      <c r="N25" s="149" t="s">
        <v>0</v>
      </c>
      <c r="O25" s="149" t="s">
        <v>0</v>
      </c>
      <c r="P25" s="149" t="s">
        <v>0</v>
      </c>
      <c r="Q25" s="149" t="s">
        <v>0</v>
      </c>
      <c r="R25" s="149" t="s">
        <v>0</v>
      </c>
      <c r="S25" s="149" t="s">
        <v>0</v>
      </c>
      <c r="T25" s="140"/>
      <c r="U25" s="156"/>
      <c r="V25" s="156"/>
    </row>
    <row r="26" spans="1:22" ht="12.75">
      <c r="A26" s="76" t="s">
        <v>30</v>
      </c>
      <c r="B26" s="150">
        <v>2518</v>
      </c>
      <c r="C26" s="150">
        <v>1047</v>
      </c>
      <c r="D26" s="163">
        <v>100</v>
      </c>
      <c r="E26" s="149" t="s">
        <v>0</v>
      </c>
      <c r="F26" s="149" t="s">
        <v>0</v>
      </c>
      <c r="G26" s="149" t="s">
        <v>0</v>
      </c>
      <c r="H26" s="149" t="s">
        <v>0</v>
      </c>
      <c r="I26" s="149" t="s">
        <v>0</v>
      </c>
      <c r="J26" s="149" t="s">
        <v>0</v>
      </c>
      <c r="K26" s="149" t="s">
        <v>0</v>
      </c>
      <c r="L26" s="149" t="s">
        <v>0</v>
      </c>
      <c r="M26" s="149" t="s">
        <v>0</v>
      </c>
      <c r="N26" s="149" t="s">
        <v>0</v>
      </c>
      <c r="O26" s="149" t="s">
        <v>0</v>
      </c>
      <c r="P26" s="149" t="s">
        <v>0</v>
      </c>
      <c r="Q26" s="149" t="s">
        <v>0</v>
      </c>
      <c r="R26" s="149" t="s">
        <v>0</v>
      </c>
      <c r="S26" s="149" t="s">
        <v>0</v>
      </c>
      <c r="T26" s="140"/>
      <c r="U26" s="156"/>
      <c r="V26" s="156"/>
    </row>
    <row r="27" spans="1:22" ht="12.75">
      <c r="A27" s="74" t="s">
        <v>29</v>
      </c>
      <c r="B27" s="147">
        <v>70947</v>
      </c>
      <c r="C27" s="147">
        <v>30072</v>
      </c>
      <c r="D27" s="123">
        <v>95.9</v>
      </c>
      <c r="E27" s="147">
        <v>3014</v>
      </c>
      <c r="F27" s="122" t="s">
        <v>0</v>
      </c>
      <c r="G27" s="123">
        <v>4.1</v>
      </c>
      <c r="H27" s="122" t="s">
        <v>0</v>
      </c>
      <c r="I27" s="122" t="s">
        <v>0</v>
      </c>
      <c r="J27" s="122" t="s">
        <v>0</v>
      </c>
      <c r="K27" s="147">
        <v>3717</v>
      </c>
      <c r="L27" s="147">
        <v>2399</v>
      </c>
      <c r="M27" s="123">
        <v>90.6</v>
      </c>
      <c r="N27" s="147">
        <v>386</v>
      </c>
      <c r="O27" s="122" t="s">
        <v>0</v>
      </c>
      <c r="P27" s="123">
        <v>9.4</v>
      </c>
      <c r="Q27" s="122" t="s">
        <v>0</v>
      </c>
      <c r="R27" s="122" t="s">
        <v>0</v>
      </c>
      <c r="S27" s="122" t="s">
        <v>0</v>
      </c>
      <c r="U27" s="156"/>
      <c r="V27" s="156"/>
    </row>
    <row r="30" spans="2:19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O30" s="221"/>
      <c r="P30" s="221"/>
      <c r="Q30" s="221"/>
      <c r="R30" s="221"/>
      <c r="S30" s="135" t="s">
        <v>51</v>
      </c>
    </row>
    <row r="31" spans="1:19" ht="12.75" customHeight="1">
      <c r="A31" s="310"/>
      <c r="B31" s="378" t="s">
        <v>303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</row>
    <row r="32" spans="1:19" ht="15.75" customHeight="1">
      <c r="A32" s="311"/>
      <c r="B32" s="297" t="s">
        <v>224</v>
      </c>
      <c r="C32" s="298"/>
      <c r="D32" s="298"/>
      <c r="E32" s="298"/>
      <c r="F32" s="298"/>
      <c r="G32" s="298"/>
      <c r="H32" s="298"/>
      <c r="I32" s="298"/>
      <c r="J32" s="299"/>
      <c r="K32" s="297" t="s">
        <v>225</v>
      </c>
      <c r="L32" s="298"/>
      <c r="M32" s="298"/>
      <c r="N32" s="298"/>
      <c r="O32" s="298"/>
      <c r="P32" s="298"/>
      <c r="Q32" s="298"/>
      <c r="R32" s="298"/>
      <c r="S32" s="298"/>
    </row>
    <row r="33" spans="1:19" ht="16.5" customHeight="1">
      <c r="A33" s="311"/>
      <c r="B33" s="297" t="s">
        <v>304</v>
      </c>
      <c r="C33" s="299"/>
      <c r="D33" s="316" t="s">
        <v>305</v>
      </c>
      <c r="E33" s="297" t="s">
        <v>308</v>
      </c>
      <c r="F33" s="335"/>
      <c r="G33" s="316" t="s">
        <v>309</v>
      </c>
      <c r="H33" s="375" t="s">
        <v>310</v>
      </c>
      <c r="I33" s="375"/>
      <c r="J33" s="375" t="s">
        <v>313</v>
      </c>
      <c r="K33" s="297" t="s">
        <v>304</v>
      </c>
      <c r="L33" s="299"/>
      <c r="M33" s="316" t="s">
        <v>305</v>
      </c>
      <c r="N33" s="297" t="s">
        <v>308</v>
      </c>
      <c r="O33" s="335"/>
      <c r="P33" s="316" t="s">
        <v>309</v>
      </c>
      <c r="Q33" s="375" t="s">
        <v>310</v>
      </c>
      <c r="R33" s="375"/>
      <c r="S33" s="375" t="s">
        <v>313</v>
      </c>
    </row>
    <row r="34" spans="1:19" ht="36" customHeight="1">
      <c r="A34" s="312"/>
      <c r="B34" s="174" t="s">
        <v>307</v>
      </c>
      <c r="C34" s="174" t="s">
        <v>306</v>
      </c>
      <c r="D34" s="317"/>
      <c r="E34" s="174" t="s">
        <v>307</v>
      </c>
      <c r="F34" s="174" t="s">
        <v>306</v>
      </c>
      <c r="G34" s="317"/>
      <c r="H34" s="153" t="s">
        <v>311</v>
      </c>
      <c r="I34" s="153" t="s">
        <v>312</v>
      </c>
      <c r="J34" s="375"/>
      <c r="K34" s="174" t="s">
        <v>307</v>
      </c>
      <c r="L34" s="174" t="s">
        <v>306</v>
      </c>
      <c r="M34" s="317"/>
      <c r="N34" s="174" t="s">
        <v>307</v>
      </c>
      <c r="O34" s="174" t="s">
        <v>306</v>
      </c>
      <c r="P34" s="317"/>
      <c r="Q34" s="153" t="s">
        <v>311</v>
      </c>
      <c r="R34" s="153" t="s">
        <v>312</v>
      </c>
      <c r="S34" s="375"/>
    </row>
    <row r="35" spans="1:19" ht="12.75">
      <c r="A35" s="75" t="s">
        <v>45</v>
      </c>
      <c r="B35" s="124">
        <v>1399595</v>
      </c>
      <c r="C35" s="124">
        <v>786084</v>
      </c>
      <c r="D35" s="166">
        <v>41.5</v>
      </c>
      <c r="E35" s="124">
        <v>597669</v>
      </c>
      <c r="F35" s="124">
        <v>321844</v>
      </c>
      <c r="G35" s="166">
        <v>17.7</v>
      </c>
      <c r="H35" s="124">
        <v>1376616</v>
      </c>
      <c r="I35" s="124">
        <v>773660</v>
      </c>
      <c r="J35" s="166">
        <v>40.8</v>
      </c>
      <c r="K35" s="124">
        <v>3226040</v>
      </c>
      <c r="L35" s="124">
        <v>1679652</v>
      </c>
      <c r="M35" s="166">
        <v>74</v>
      </c>
      <c r="N35" s="124">
        <v>105200</v>
      </c>
      <c r="O35" s="124">
        <v>46236</v>
      </c>
      <c r="P35" s="166">
        <v>2.4</v>
      </c>
      <c r="Q35" s="124">
        <v>1026245</v>
      </c>
      <c r="R35" s="124">
        <v>537293</v>
      </c>
      <c r="S35" s="166">
        <v>23.6</v>
      </c>
    </row>
    <row r="36" spans="1:19" ht="12.75">
      <c r="A36" s="267" t="s">
        <v>415</v>
      </c>
      <c r="B36" s="124">
        <v>10059</v>
      </c>
      <c r="C36" s="124">
        <v>5393</v>
      </c>
      <c r="D36" s="166">
        <v>2.5</v>
      </c>
      <c r="E36" s="124">
        <v>28984</v>
      </c>
      <c r="F36" s="124">
        <v>16415</v>
      </c>
      <c r="G36" s="166">
        <v>7.3</v>
      </c>
      <c r="H36" s="124">
        <v>358877</v>
      </c>
      <c r="I36" s="124">
        <v>207034</v>
      </c>
      <c r="J36" s="166">
        <v>90.2</v>
      </c>
      <c r="K36" s="124">
        <v>34296</v>
      </c>
      <c r="L36" s="124">
        <v>18836</v>
      </c>
      <c r="M36" s="166">
        <v>11.8</v>
      </c>
      <c r="N36" s="124">
        <v>37</v>
      </c>
      <c r="O36" s="124">
        <v>19</v>
      </c>
      <c r="P36" s="166">
        <v>0</v>
      </c>
      <c r="Q36" s="124">
        <v>256959</v>
      </c>
      <c r="R36" s="124">
        <v>134839</v>
      </c>
      <c r="S36" s="166">
        <v>88.2</v>
      </c>
    </row>
    <row r="37" spans="1:19" ht="12.75">
      <c r="A37" s="76" t="s">
        <v>44</v>
      </c>
      <c r="B37" s="124">
        <v>48018</v>
      </c>
      <c r="C37" s="124">
        <v>28199</v>
      </c>
      <c r="D37" s="166">
        <v>52</v>
      </c>
      <c r="E37" s="124">
        <v>43313</v>
      </c>
      <c r="F37" s="124">
        <v>25938</v>
      </c>
      <c r="G37" s="166">
        <v>46.9</v>
      </c>
      <c r="H37" s="124">
        <v>1021</v>
      </c>
      <c r="I37" s="124">
        <v>507</v>
      </c>
      <c r="J37" s="166">
        <v>1.1</v>
      </c>
      <c r="K37" s="124">
        <v>209425</v>
      </c>
      <c r="L37" s="124">
        <v>109493</v>
      </c>
      <c r="M37" s="166">
        <v>90.3</v>
      </c>
      <c r="N37" s="124">
        <v>9010</v>
      </c>
      <c r="O37" s="124">
        <v>4301</v>
      </c>
      <c r="P37" s="166">
        <v>3.9</v>
      </c>
      <c r="Q37" s="124">
        <v>13362</v>
      </c>
      <c r="R37" s="124">
        <v>7017</v>
      </c>
      <c r="S37" s="166">
        <v>5.8</v>
      </c>
    </row>
    <row r="38" spans="1:19" ht="12.75">
      <c r="A38" s="76" t="s">
        <v>43</v>
      </c>
      <c r="B38" s="124">
        <v>135512</v>
      </c>
      <c r="C38" s="124">
        <v>72901</v>
      </c>
      <c r="D38" s="166">
        <v>42.3</v>
      </c>
      <c r="E38" s="121" t="s">
        <v>0</v>
      </c>
      <c r="F38" s="121" t="s">
        <v>0</v>
      </c>
      <c r="G38" s="121" t="s">
        <v>0</v>
      </c>
      <c r="H38" s="124">
        <v>184961</v>
      </c>
      <c r="I38" s="124">
        <v>100412</v>
      </c>
      <c r="J38" s="166">
        <v>57.7</v>
      </c>
      <c r="K38" s="124">
        <v>211214</v>
      </c>
      <c r="L38" s="124">
        <v>113807</v>
      </c>
      <c r="M38" s="166">
        <v>82.7</v>
      </c>
      <c r="N38" s="121" t="s">
        <v>0</v>
      </c>
      <c r="O38" s="121" t="s">
        <v>0</v>
      </c>
      <c r="P38" s="121" t="s">
        <v>0</v>
      </c>
      <c r="Q38" s="124">
        <v>44071</v>
      </c>
      <c r="R38" s="124">
        <v>25326</v>
      </c>
      <c r="S38" s="166">
        <v>17.3</v>
      </c>
    </row>
    <row r="39" spans="1:19" ht="12.75">
      <c r="A39" s="76" t="s">
        <v>42</v>
      </c>
      <c r="B39" s="124">
        <v>125771</v>
      </c>
      <c r="C39" s="124">
        <v>70548</v>
      </c>
      <c r="D39" s="166">
        <v>46.2</v>
      </c>
      <c r="E39" s="124">
        <v>41436</v>
      </c>
      <c r="F39" s="124">
        <v>20615</v>
      </c>
      <c r="G39" s="166">
        <v>15.2</v>
      </c>
      <c r="H39" s="124">
        <v>104804</v>
      </c>
      <c r="I39" s="124">
        <v>60801</v>
      </c>
      <c r="J39" s="166">
        <v>38.5</v>
      </c>
      <c r="K39" s="124">
        <v>142056</v>
      </c>
      <c r="L39" s="124">
        <v>95111</v>
      </c>
      <c r="M39" s="166">
        <v>48.9</v>
      </c>
      <c r="N39" s="124">
        <v>31453</v>
      </c>
      <c r="O39" s="124">
        <v>13900</v>
      </c>
      <c r="P39" s="166">
        <v>10.8</v>
      </c>
      <c r="Q39" s="124">
        <v>117088</v>
      </c>
      <c r="R39" s="124">
        <v>69872</v>
      </c>
      <c r="S39" s="166">
        <v>40.3</v>
      </c>
    </row>
    <row r="40" spans="1:19" ht="12.75">
      <c r="A40" s="76" t="s">
        <v>41</v>
      </c>
      <c r="B40" s="121" t="s">
        <v>0</v>
      </c>
      <c r="C40" s="121" t="s">
        <v>0</v>
      </c>
      <c r="D40" s="121" t="s">
        <v>0</v>
      </c>
      <c r="E40" s="121" t="s">
        <v>0</v>
      </c>
      <c r="F40" s="121" t="s">
        <v>0</v>
      </c>
      <c r="G40" s="121" t="s">
        <v>0</v>
      </c>
      <c r="H40" s="124">
        <v>93655</v>
      </c>
      <c r="I40" s="124">
        <v>49474</v>
      </c>
      <c r="J40" s="166">
        <v>100</v>
      </c>
      <c r="K40" s="121" t="s">
        <v>0</v>
      </c>
      <c r="L40" s="121" t="s">
        <v>0</v>
      </c>
      <c r="M40" s="121" t="s">
        <v>0</v>
      </c>
      <c r="N40" s="121" t="s">
        <v>0</v>
      </c>
      <c r="O40" s="121" t="s">
        <v>0</v>
      </c>
      <c r="P40" s="121" t="s">
        <v>0</v>
      </c>
      <c r="Q40" s="124">
        <v>103188</v>
      </c>
      <c r="R40" s="124">
        <v>59861</v>
      </c>
      <c r="S40" s="166">
        <v>100</v>
      </c>
    </row>
    <row r="41" spans="1:19" ht="12.75">
      <c r="A41" s="76" t="s">
        <v>40</v>
      </c>
      <c r="B41" s="124">
        <v>3100</v>
      </c>
      <c r="C41" s="124">
        <v>1925</v>
      </c>
      <c r="D41" s="166">
        <v>0.6</v>
      </c>
      <c r="E41" s="124">
        <v>229312</v>
      </c>
      <c r="F41" s="124">
        <v>120794</v>
      </c>
      <c r="G41" s="166">
        <v>47.8</v>
      </c>
      <c r="H41" s="124">
        <v>247187</v>
      </c>
      <c r="I41" s="124">
        <v>131986</v>
      </c>
      <c r="J41" s="166">
        <v>51.5</v>
      </c>
      <c r="K41" s="124">
        <v>2071</v>
      </c>
      <c r="L41" s="124">
        <v>1646</v>
      </c>
      <c r="M41" s="166">
        <v>0.9</v>
      </c>
      <c r="N41" s="124">
        <v>598</v>
      </c>
      <c r="O41" s="124">
        <v>449</v>
      </c>
      <c r="P41" s="166">
        <v>0.3</v>
      </c>
      <c r="Q41" s="124">
        <v>221003</v>
      </c>
      <c r="R41" s="124">
        <v>97229</v>
      </c>
      <c r="S41" s="166">
        <v>98.8</v>
      </c>
    </row>
    <row r="42" spans="1:19" ht="12.75">
      <c r="A42" s="76" t="s">
        <v>39</v>
      </c>
      <c r="B42" s="124">
        <v>146311</v>
      </c>
      <c r="C42" s="124">
        <v>64700</v>
      </c>
      <c r="D42" s="166">
        <v>67.9</v>
      </c>
      <c r="E42" s="124">
        <v>43308</v>
      </c>
      <c r="F42" s="124">
        <v>17961</v>
      </c>
      <c r="G42" s="166">
        <v>20.1</v>
      </c>
      <c r="H42" s="124">
        <v>25864</v>
      </c>
      <c r="I42" s="124">
        <v>9460</v>
      </c>
      <c r="J42" s="166">
        <v>12</v>
      </c>
      <c r="K42" s="124">
        <v>214866</v>
      </c>
      <c r="L42" s="124">
        <v>100968</v>
      </c>
      <c r="M42" s="166">
        <v>83.8</v>
      </c>
      <c r="N42" s="124">
        <v>14349</v>
      </c>
      <c r="O42" s="124">
        <v>5635</v>
      </c>
      <c r="P42" s="166">
        <v>5.6</v>
      </c>
      <c r="Q42" s="124">
        <v>27315</v>
      </c>
      <c r="R42" s="124">
        <v>11771</v>
      </c>
      <c r="S42" s="166">
        <v>10.6</v>
      </c>
    </row>
    <row r="43" spans="1:19" ht="12.75">
      <c r="A43" s="267" t="s">
        <v>417</v>
      </c>
      <c r="B43" s="124">
        <v>69015</v>
      </c>
      <c r="C43" s="124">
        <v>35818</v>
      </c>
      <c r="D43" s="166">
        <v>30.6</v>
      </c>
      <c r="E43" s="124">
        <v>71830</v>
      </c>
      <c r="F43" s="124">
        <v>34109</v>
      </c>
      <c r="G43" s="166">
        <v>31.9</v>
      </c>
      <c r="H43" s="124">
        <v>84613</v>
      </c>
      <c r="I43" s="124">
        <v>49985</v>
      </c>
      <c r="J43" s="166">
        <v>37.5</v>
      </c>
      <c r="K43" s="124">
        <v>156878</v>
      </c>
      <c r="L43" s="124">
        <v>76829</v>
      </c>
      <c r="M43" s="166">
        <v>58.7</v>
      </c>
      <c r="N43" s="124">
        <v>28986</v>
      </c>
      <c r="O43" s="124">
        <v>8509</v>
      </c>
      <c r="P43" s="166">
        <v>10.9</v>
      </c>
      <c r="Q43" s="124">
        <v>81259</v>
      </c>
      <c r="R43" s="124">
        <v>37828</v>
      </c>
      <c r="S43" s="166">
        <v>30.4</v>
      </c>
    </row>
    <row r="44" spans="1:19" ht="12.75">
      <c r="A44" s="76" t="s">
        <v>38</v>
      </c>
      <c r="B44" s="124">
        <v>162462</v>
      </c>
      <c r="C44" s="124">
        <v>93013</v>
      </c>
      <c r="D44" s="166">
        <v>65</v>
      </c>
      <c r="E44" s="124">
        <v>14092</v>
      </c>
      <c r="F44" s="124">
        <v>8499</v>
      </c>
      <c r="G44" s="166">
        <v>5.6</v>
      </c>
      <c r="H44" s="124">
        <v>73549</v>
      </c>
      <c r="I44" s="124">
        <v>41184</v>
      </c>
      <c r="J44" s="166">
        <v>29.4</v>
      </c>
      <c r="K44" s="124">
        <v>193017</v>
      </c>
      <c r="L44" s="124">
        <v>100316</v>
      </c>
      <c r="M44" s="166">
        <v>94.2</v>
      </c>
      <c r="N44" s="124">
        <v>1005</v>
      </c>
      <c r="O44" s="124">
        <v>404</v>
      </c>
      <c r="P44" s="166">
        <v>0.5</v>
      </c>
      <c r="Q44" s="124">
        <v>10786</v>
      </c>
      <c r="R44" s="124">
        <v>5924</v>
      </c>
      <c r="S44" s="166">
        <v>5.3</v>
      </c>
    </row>
    <row r="45" spans="1:19" ht="12.75">
      <c r="A45" s="76" t="s">
        <v>37</v>
      </c>
      <c r="B45" s="124">
        <v>79594</v>
      </c>
      <c r="C45" s="124">
        <v>50748</v>
      </c>
      <c r="D45" s="166">
        <v>71</v>
      </c>
      <c r="E45" s="124">
        <v>30529</v>
      </c>
      <c r="F45" s="124">
        <v>18632</v>
      </c>
      <c r="G45" s="166">
        <v>27.2</v>
      </c>
      <c r="H45" s="124">
        <v>1928</v>
      </c>
      <c r="I45" s="124">
        <v>1132</v>
      </c>
      <c r="J45" s="166">
        <v>1.7</v>
      </c>
      <c r="K45" s="124">
        <v>229411</v>
      </c>
      <c r="L45" s="124">
        <v>125915</v>
      </c>
      <c r="M45" s="166">
        <v>100</v>
      </c>
      <c r="N45" s="124">
        <v>1</v>
      </c>
      <c r="O45" s="121" t="s">
        <v>0</v>
      </c>
      <c r="P45" s="166">
        <v>0</v>
      </c>
      <c r="Q45" s="121" t="s">
        <v>0</v>
      </c>
      <c r="R45" s="121" t="s">
        <v>0</v>
      </c>
      <c r="S45" s="121" t="s">
        <v>0</v>
      </c>
    </row>
    <row r="46" spans="1:19" ht="12.75">
      <c r="A46" s="76" t="s">
        <v>36</v>
      </c>
      <c r="B46" s="124">
        <v>138534</v>
      </c>
      <c r="C46" s="124">
        <v>87747</v>
      </c>
      <c r="D46" s="166">
        <v>89.9</v>
      </c>
      <c r="E46" s="124">
        <v>13563</v>
      </c>
      <c r="F46" s="124">
        <v>9047</v>
      </c>
      <c r="G46" s="166">
        <v>8.8</v>
      </c>
      <c r="H46" s="124">
        <v>2065</v>
      </c>
      <c r="I46" s="124">
        <v>1779</v>
      </c>
      <c r="J46" s="166">
        <v>1.3</v>
      </c>
      <c r="K46" s="124">
        <v>216938</v>
      </c>
      <c r="L46" s="124">
        <v>121893</v>
      </c>
      <c r="M46" s="166">
        <v>98</v>
      </c>
      <c r="N46" s="124">
        <v>1401</v>
      </c>
      <c r="O46" s="124">
        <v>912</v>
      </c>
      <c r="P46" s="166">
        <v>0.6</v>
      </c>
      <c r="Q46" s="124">
        <v>3092</v>
      </c>
      <c r="R46" s="124">
        <v>2527</v>
      </c>
      <c r="S46" s="166">
        <v>1.4</v>
      </c>
    </row>
    <row r="47" spans="1:19" ht="12.75">
      <c r="A47" s="76" t="s">
        <v>35</v>
      </c>
      <c r="B47" s="121" t="s">
        <v>0</v>
      </c>
      <c r="C47" s="121" t="s">
        <v>0</v>
      </c>
      <c r="D47" s="121" t="s">
        <v>0</v>
      </c>
      <c r="E47" s="124">
        <v>7804</v>
      </c>
      <c r="F47" s="124">
        <v>5365</v>
      </c>
      <c r="G47" s="166">
        <v>100</v>
      </c>
      <c r="H47" s="121" t="s">
        <v>0</v>
      </c>
      <c r="I47" s="121" t="s">
        <v>0</v>
      </c>
      <c r="J47" s="121" t="s">
        <v>0</v>
      </c>
      <c r="K47" s="121" t="s">
        <v>0</v>
      </c>
      <c r="L47" s="121" t="s">
        <v>0</v>
      </c>
      <c r="M47" s="121" t="s">
        <v>0</v>
      </c>
      <c r="N47" s="124">
        <v>14879</v>
      </c>
      <c r="O47" s="124">
        <v>10228</v>
      </c>
      <c r="P47" s="166">
        <v>100</v>
      </c>
      <c r="Q47" s="121" t="s">
        <v>0</v>
      </c>
      <c r="R47" s="121" t="s">
        <v>0</v>
      </c>
      <c r="S47" s="121" t="s">
        <v>0</v>
      </c>
    </row>
    <row r="48" spans="1:19" ht="12.75">
      <c r="A48" s="76" t="s">
        <v>34</v>
      </c>
      <c r="B48" s="124">
        <v>126921</v>
      </c>
      <c r="C48" s="124">
        <v>70680</v>
      </c>
      <c r="D48" s="166">
        <v>59.2</v>
      </c>
      <c r="E48" s="124">
        <v>20819</v>
      </c>
      <c r="F48" s="124">
        <v>11852</v>
      </c>
      <c r="G48" s="166">
        <v>9.7</v>
      </c>
      <c r="H48" s="124">
        <v>66665</v>
      </c>
      <c r="I48" s="124">
        <v>38148</v>
      </c>
      <c r="J48" s="166">
        <v>31.1</v>
      </c>
      <c r="K48" s="124">
        <v>212709</v>
      </c>
      <c r="L48" s="124">
        <v>99187</v>
      </c>
      <c r="M48" s="166">
        <v>91.2</v>
      </c>
      <c r="N48" s="124">
        <v>309</v>
      </c>
      <c r="O48" s="124">
        <v>86</v>
      </c>
      <c r="P48" s="166">
        <v>0.1</v>
      </c>
      <c r="Q48" s="124">
        <v>20145</v>
      </c>
      <c r="R48" s="124">
        <v>10842</v>
      </c>
      <c r="S48" s="166">
        <v>8.6</v>
      </c>
    </row>
    <row r="49" spans="1:19" ht="12.75">
      <c r="A49" s="76" t="s">
        <v>33</v>
      </c>
      <c r="B49" s="124">
        <v>59378</v>
      </c>
      <c r="C49" s="124">
        <v>34484</v>
      </c>
      <c r="D49" s="166">
        <v>81.8</v>
      </c>
      <c r="E49" s="124">
        <v>9665</v>
      </c>
      <c r="F49" s="124">
        <v>5745</v>
      </c>
      <c r="G49" s="166">
        <v>13.3</v>
      </c>
      <c r="H49" s="124">
        <v>3538</v>
      </c>
      <c r="I49" s="124">
        <v>1641</v>
      </c>
      <c r="J49" s="166">
        <v>4.9</v>
      </c>
      <c r="K49" s="124">
        <v>219972</v>
      </c>
      <c r="L49" s="124">
        <v>121004</v>
      </c>
      <c r="M49" s="166">
        <v>97.9</v>
      </c>
      <c r="N49" s="124">
        <v>216</v>
      </c>
      <c r="O49" s="124">
        <v>49</v>
      </c>
      <c r="P49" s="166">
        <v>0.1</v>
      </c>
      <c r="Q49" s="124">
        <v>4508</v>
      </c>
      <c r="R49" s="124">
        <v>2554</v>
      </c>
      <c r="S49" s="166">
        <v>2</v>
      </c>
    </row>
    <row r="50" spans="1:19" ht="12.75">
      <c r="A50" s="76" t="s">
        <v>32</v>
      </c>
      <c r="B50" s="124">
        <v>152550</v>
      </c>
      <c r="C50" s="124">
        <v>89819</v>
      </c>
      <c r="D50" s="166">
        <v>94.2</v>
      </c>
      <c r="E50" s="124">
        <v>6631</v>
      </c>
      <c r="F50" s="124">
        <v>3947</v>
      </c>
      <c r="G50" s="166">
        <v>4.1</v>
      </c>
      <c r="H50" s="124">
        <v>2708</v>
      </c>
      <c r="I50" s="124">
        <v>1740</v>
      </c>
      <c r="J50" s="166">
        <v>1.7</v>
      </c>
      <c r="K50" s="124">
        <v>968041</v>
      </c>
      <c r="L50" s="124">
        <v>486789</v>
      </c>
      <c r="M50" s="166">
        <v>100</v>
      </c>
      <c r="N50" s="124">
        <v>109</v>
      </c>
      <c r="O50" s="124">
        <v>100</v>
      </c>
      <c r="P50" s="166">
        <v>0</v>
      </c>
      <c r="Q50" s="124">
        <v>15</v>
      </c>
      <c r="R50" s="124">
        <v>5</v>
      </c>
      <c r="S50" s="166">
        <v>0</v>
      </c>
    </row>
    <row r="51" spans="1:19" ht="12.75">
      <c r="A51" s="267" t="s">
        <v>416</v>
      </c>
      <c r="B51" s="124">
        <v>73085</v>
      </c>
      <c r="C51" s="124">
        <v>44891</v>
      </c>
      <c r="D51" s="166">
        <v>68.1</v>
      </c>
      <c r="E51" s="124">
        <v>29384</v>
      </c>
      <c r="F51" s="124">
        <v>20973</v>
      </c>
      <c r="G51" s="166">
        <v>27.4</v>
      </c>
      <c r="H51" s="124">
        <v>4836</v>
      </c>
      <c r="I51" s="124">
        <v>3211</v>
      </c>
      <c r="J51" s="166">
        <v>4.5</v>
      </c>
      <c r="K51" s="124">
        <v>48612</v>
      </c>
      <c r="L51" s="124">
        <v>29559</v>
      </c>
      <c r="M51" s="166">
        <v>93.9</v>
      </c>
      <c r="N51" s="124">
        <v>2654</v>
      </c>
      <c r="O51" s="124">
        <v>1620</v>
      </c>
      <c r="P51" s="166">
        <v>5.1</v>
      </c>
      <c r="Q51" s="124">
        <v>520</v>
      </c>
      <c r="R51" s="124">
        <v>457</v>
      </c>
      <c r="S51" s="166">
        <v>1</v>
      </c>
    </row>
    <row r="52" spans="1:19" ht="12.75">
      <c r="A52" s="76" t="s">
        <v>31</v>
      </c>
      <c r="B52" s="124">
        <v>63168</v>
      </c>
      <c r="C52" s="124">
        <v>31556</v>
      </c>
      <c r="D52" s="166">
        <v>33.6</v>
      </c>
      <c r="E52" s="124">
        <v>4461</v>
      </c>
      <c r="F52" s="124">
        <v>1952</v>
      </c>
      <c r="G52" s="166">
        <v>2.4</v>
      </c>
      <c r="H52" s="124">
        <v>120345</v>
      </c>
      <c r="I52" s="124">
        <v>75166</v>
      </c>
      <c r="J52" s="166">
        <v>64</v>
      </c>
      <c r="K52" s="124">
        <v>102651</v>
      </c>
      <c r="L52" s="124">
        <v>53060</v>
      </c>
      <c r="M52" s="166">
        <v>45.5</v>
      </c>
      <c r="N52" s="124">
        <v>103</v>
      </c>
      <c r="O52" s="124">
        <v>24</v>
      </c>
      <c r="P52" s="166">
        <v>0</v>
      </c>
      <c r="Q52" s="124">
        <v>122934</v>
      </c>
      <c r="R52" s="124">
        <v>71241</v>
      </c>
      <c r="S52" s="166">
        <v>54.5</v>
      </c>
    </row>
    <row r="53" spans="1:19" ht="12.75">
      <c r="A53" s="155" t="s">
        <v>421</v>
      </c>
      <c r="B53" s="121" t="s">
        <v>0</v>
      </c>
      <c r="C53" s="121" t="s">
        <v>0</v>
      </c>
      <c r="D53" s="121" t="s">
        <v>0</v>
      </c>
      <c r="E53" s="121" t="s">
        <v>0</v>
      </c>
      <c r="F53" s="121" t="s">
        <v>0</v>
      </c>
      <c r="G53" s="121" t="s">
        <v>0</v>
      </c>
      <c r="H53" s="121" t="s">
        <v>0</v>
      </c>
      <c r="I53" s="121" t="s">
        <v>0</v>
      </c>
      <c r="J53" s="121" t="s">
        <v>0</v>
      </c>
      <c r="K53" s="124">
        <v>252</v>
      </c>
      <c r="L53" s="124">
        <v>181</v>
      </c>
      <c r="M53" s="166">
        <v>100</v>
      </c>
      <c r="N53" s="121" t="s">
        <v>0</v>
      </c>
      <c r="O53" s="121" t="s">
        <v>0</v>
      </c>
      <c r="P53" s="121" t="s">
        <v>0</v>
      </c>
      <c r="Q53" s="121" t="s">
        <v>0</v>
      </c>
      <c r="R53" s="121" t="s">
        <v>0</v>
      </c>
      <c r="S53" s="121" t="s">
        <v>0</v>
      </c>
    </row>
    <row r="54" spans="1:19" ht="12.75">
      <c r="A54" s="76" t="s">
        <v>30</v>
      </c>
      <c r="B54" s="121" t="s">
        <v>0</v>
      </c>
      <c r="C54" s="121" t="s">
        <v>0</v>
      </c>
      <c r="D54" s="121" t="s">
        <v>0</v>
      </c>
      <c r="E54" s="121" t="s">
        <v>0</v>
      </c>
      <c r="F54" s="121" t="s">
        <v>0</v>
      </c>
      <c r="G54" s="121" t="s">
        <v>0</v>
      </c>
      <c r="H54" s="121" t="s">
        <v>0</v>
      </c>
      <c r="I54" s="121" t="s">
        <v>0</v>
      </c>
      <c r="J54" s="121" t="s">
        <v>0</v>
      </c>
      <c r="K54" s="124">
        <v>2518</v>
      </c>
      <c r="L54" s="124">
        <v>1047</v>
      </c>
      <c r="M54" s="166">
        <v>100</v>
      </c>
      <c r="N54" s="121" t="s">
        <v>0</v>
      </c>
      <c r="O54" s="121" t="s">
        <v>0</v>
      </c>
      <c r="P54" s="121" t="s">
        <v>0</v>
      </c>
      <c r="Q54" s="121" t="s">
        <v>0</v>
      </c>
      <c r="R54" s="121" t="s">
        <v>0</v>
      </c>
      <c r="S54" s="121" t="s">
        <v>0</v>
      </c>
    </row>
    <row r="55" spans="1:19" ht="12.75">
      <c r="A55" s="74" t="s">
        <v>29</v>
      </c>
      <c r="B55" s="147">
        <v>6117</v>
      </c>
      <c r="C55" s="147">
        <v>3662</v>
      </c>
      <c r="D55" s="123">
        <v>70.7</v>
      </c>
      <c r="E55" s="147">
        <v>2538</v>
      </c>
      <c r="F55" s="122" t="s">
        <v>0</v>
      </c>
      <c r="G55" s="123">
        <v>29.3</v>
      </c>
      <c r="H55" s="122" t="s">
        <v>0</v>
      </c>
      <c r="I55" s="122" t="s">
        <v>0</v>
      </c>
      <c r="J55" s="122" t="s">
        <v>0</v>
      </c>
      <c r="K55" s="147">
        <v>61113</v>
      </c>
      <c r="L55" s="147">
        <v>24011</v>
      </c>
      <c r="M55" s="123">
        <v>99.9</v>
      </c>
      <c r="N55" s="147">
        <v>90</v>
      </c>
      <c r="O55" s="122" t="s">
        <v>0</v>
      </c>
      <c r="P55" s="123">
        <v>0.1</v>
      </c>
      <c r="Q55" s="122" t="s">
        <v>0</v>
      </c>
      <c r="R55" s="122" t="s">
        <v>0</v>
      </c>
      <c r="S55" s="122" t="s">
        <v>0</v>
      </c>
    </row>
  </sheetData>
  <sheetProtection/>
  <mergeCells count="33">
    <mergeCell ref="J33:J34"/>
    <mergeCell ref="K33:L33"/>
    <mergeCell ref="M33:M34"/>
    <mergeCell ref="N33:O33"/>
    <mergeCell ref="P33:P34"/>
    <mergeCell ref="Q33:R33"/>
    <mergeCell ref="A31:A34"/>
    <mergeCell ref="B31:S31"/>
    <mergeCell ref="B32:J32"/>
    <mergeCell ref="K32:S32"/>
    <mergeCell ref="B33:C33"/>
    <mergeCell ref="D33:D34"/>
    <mergeCell ref="E33:F33"/>
    <mergeCell ref="G33:G34"/>
    <mergeCell ref="H33:I33"/>
    <mergeCell ref="S33:S34"/>
    <mergeCell ref="P5:P6"/>
    <mergeCell ref="Q5:R5"/>
    <mergeCell ref="S5:S6"/>
    <mergeCell ref="A1:S1"/>
    <mergeCell ref="A3:A6"/>
    <mergeCell ref="B3:J4"/>
    <mergeCell ref="K3:S3"/>
    <mergeCell ref="K4:S4"/>
    <mergeCell ref="B5:C5"/>
    <mergeCell ref="M5:M6"/>
    <mergeCell ref="N5:O5"/>
    <mergeCell ref="D5:D6"/>
    <mergeCell ref="E5:F5"/>
    <mergeCell ref="G5:G6"/>
    <mergeCell ref="H5:I5"/>
    <mergeCell ref="J5:J6"/>
    <mergeCell ref="K5:L5"/>
  </mergeCells>
  <printOptions/>
  <pageMargins left="0.7086614173228347" right="0.7086614173228347" top="0.7480314960629921" bottom="0.7480314960629921" header="0.31496062992125984" footer="0.31496062992125984"/>
  <pageSetup firstPageNumber="82" useFirstPageNumber="1" horizontalDpi="600" verticalDpi="600" orientation="landscape" paperSize="9" scale="68" r:id="rId1"/>
  <headerFooter>
    <oddFooter>&amp;R&amp;"-,полужирный"&amp;8&amp;P</oddFooter>
  </headerFooter>
  <rowBreaks count="1" manualBreakCount="1">
    <brk id="2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19.00390625" style="0" customWidth="1"/>
    <col min="10" max="10" width="10.00390625" style="0" customWidth="1"/>
  </cols>
  <sheetData>
    <row r="1" spans="1:14" s="251" customFormat="1" ht="19.5" customHeight="1">
      <c r="A1" s="401" t="s">
        <v>408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s="251" customFormat="1" ht="19.5" customHeight="1">
      <c r="A2" s="401" t="s">
        <v>409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4:14" ht="12.75">
      <c r="D3" s="243"/>
      <c r="E3" s="243"/>
      <c r="F3" s="243"/>
      <c r="L3" s="390" t="s">
        <v>322</v>
      </c>
      <c r="M3" s="390"/>
      <c r="N3" s="390"/>
    </row>
    <row r="4" spans="1:14" ht="12.75" customHeight="1">
      <c r="A4" s="391"/>
      <c r="B4" s="397" t="s">
        <v>333</v>
      </c>
      <c r="C4" s="399" t="s">
        <v>341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 ht="45">
      <c r="A5" s="392"/>
      <c r="B5" s="398"/>
      <c r="C5" s="234" t="s">
        <v>334</v>
      </c>
      <c r="D5" s="234" t="s">
        <v>335</v>
      </c>
      <c r="E5" s="234" t="s">
        <v>336</v>
      </c>
      <c r="F5" s="234" t="s">
        <v>337</v>
      </c>
      <c r="G5" s="234" t="s">
        <v>338</v>
      </c>
      <c r="H5" s="234" t="s">
        <v>339</v>
      </c>
      <c r="I5" s="234" t="s">
        <v>340</v>
      </c>
      <c r="J5" s="234" t="s">
        <v>342</v>
      </c>
      <c r="K5" s="242" t="s">
        <v>343</v>
      </c>
      <c r="L5" s="242" t="s">
        <v>344</v>
      </c>
      <c r="M5" s="242" t="s">
        <v>345</v>
      </c>
      <c r="N5" s="234" t="s">
        <v>346</v>
      </c>
    </row>
    <row r="6" spans="1:14" ht="22.5">
      <c r="A6" s="235" t="s">
        <v>323</v>
      </c>
      <c r="B6" s="282">
        <v>41942360</v>
      </c>
      <c r="C6" s="282">
        <v>10635085</v>
      </c>
      <c r="D6" s="282">
        <v>8992034</v>
      </c>
      <c r="E6" s="282">
        <v>1611967</v>
      </c>
      <c r="F6" s="282">
        <v>10220</v>
      </c>
      <c r="G6" s="282">
        <v>135</v>
      </c>
      <c r="H6" s="124">
        <v>1172599</v>
      </c>
      <c r="I6" s="124">
        <v>52779</v>
      </c>
      <c r="J6" s="124">
        <v>10295828</v>
      </c>
      <c r="K6" s="124">
        <v>3571527</v>
      </c>
      <c r="L6" s="124">
        <v>2891973</v>
      </c>
      <c r="M6" s="124">
        <v>2470384</v>
      </c>
      <c r="N6" s="124">
        <v>237830</v>
      </c>
    </row>
    <row r="7" spans="1:14" ht="12.75">
      <c r="A7" s="236" t="s">
        <v>324</v>
      </c>
      <c r="B7" s="150"/>
      <c r="C7" s="150"/>
      <c r="D7" s="150"/>
      <c r="E7" s="150"/>
      <c r="F7" s="150"/>
      <c r="G7" s="150"/>
      <c r="H7" s="124"/>
      <c r="I7" s="124"/>
      <c r="J7" s="124"/>
      <c r="K7" s="124"/>
      <c r="L7" s="124"/>
      <c r="M7" s="124"/>
      <c r="N7" s="124"/>
    </row>
    <row r="8" spans="1:14" ht="12.75">
      <c r="A8" s="237" t="s">
        <v>23</v>
      </c>
      <c r="B8" s="150">
        <v>21072343</v>
      </c>
      <c r="C8" s="150">
        <v>3211926</v>
      </c>
      <c r="D8" s="150">
        <v>1632251</v>
      </c>
      <c r="E8" s="150">
        <v>1377616</v>
      </c>
      <c r="F8" s="150">
        <v>2469</v>
      </c>
      <c r="G8" s="150">
        <v>25</v>
      </c>
      <c r="H8" s="124">
        <v>415464</v>
      </c>
      <c r="I8" s="124">
        <v>38337</v>
      </c>
      <c r="J8" s="124">
        <v>6642923</v>
      </c>
      <c r="K8" s="124">
        <v>3372687</v>
      </c>
      <c r="L8" s="124">
        <v>2782387</v>
      </c>
      <c r="M8" s="124">
        <v>1427506</v>
      </c>
      <c r="N8" s="124">
        <v>168754</v>
      </c>
    </row>
    <row r="9" spans="1:14" ht="12.75">
      <c r="A9" s="236" t="s">
        <v>325</v>
      </c>
      <c r="B9" s="150"/>
      <c r="C9" s="150"/>
      <c r="D9" s="150"/>
      <c r="E9" s="150"/>
      <c r="F9" s="150"/>
      <c r="G9" s="150"/>
      <c r="H9" s="124"/>
      <c r="I9" s="124"/>
      <c r="J9" s="124"/>
      <c r="K9" s="124"/>
      <c r="L9" s="124"/>
      <c r="M9" s="124"/>
      <c r="N9" s="124"/>
    </row>
    <row r="10" spans="1:14" ht="12.75">
      <c r="A10" s="236" t="s">
        <v>262</v>
      </c>
      <c r="B10" s="150">
        <v>8593671</v>
      </c>
      <c r="C10" s="150">
        <v>1312902</v>
      </c>
      <c r="D10" s="150">
        <v>1151554</v>
      </c>
      <c r="E10" s="150">
        <v>430509</v>
      </c>
      <c r="F10" s="150">
        <v>1041</v>
      </c>
      <c r="G10" s="150">
        <v>18</v>
      </c>
      <c r="H10" s="124">
        <v>179969</v>
      </c>
      <c r="I10" s="124">
        <v>24794</v>
      </c>
      <c r="J10" s="124">
        <v>2286483</v>
      </c>
      <c r="K10" s="124">
        <v>1514130</v>
      </c>
      <c r="L10" s="124">
        <v>1046907</v>
      </c>
      <c r="M10" s="124">
        <v>593011</v>
      </c>
      <c r="N10" s="124">
        <v>52353</v>
      </c>
    </row>
    <row r="11" spans="1:14" ht="12.75">
      <c r="A11" s="238" t="s">
        <v>326</v>
      </c>
      <c r="B11" s="150">
        <v>2669544</v>
      </c>
      <c r="C11" s="150">
        <v>201378</v>
      </c>
      <c r="D11" s="150">
        <v>20307</v>
      </c>
      <c r="E11" s="150">
        <v>45583</v>
      </c>
      <c r="F11" s="150">
        <v>2054</v>
      </c>
      <c r="G11" s="149" t="s">
        <v>218</v>
      </c>
      <c r="H11" s="124">
        <v>99553</v>
      </c>
      <c r="I11" s="124">
        <v>1404</v>
      </c>
      <c r="J11" s="124">
        <v>1540465</v>
      </c>
      <c r="K11" s="124">
        <v>139300</v>
      </c>
      <c r="L11" s="124">
        <v>52369</v>
      </c>
      <c r="M11" s="124">
        <v>554798</v>
      </c>
      <c r="N11" s="124">
        <v>12272</v>
      </c>
    </row>
    <row r="12" spans="1:14" ht="12.75">
      <c r="A12" s="238" t="s">
        <v>166</v>
      </c>
      <c r="B12" s="150">
        <v>51339</v>
      </c>
      <c r="C12" s="150">
        <v>4653</v>
      </c>
      <c r="D12" s="150">
        <v>92</v>
      </c>
      <c r="E12" s="150">
        <v>508</v>
      </c>
      <c r="F12" s="149" t="s">
        <v>0</v>
      </c>
      <c r="G12" s="149" t="s">
        <v>0</v>
      </c>
      <c r="H12" s="124">
        <v>1871</v>
      </c>
      <c r="I12" s="121" t="s">
        <v>218</v>
      </c>
      <c r="J12" s="124">
        <v>32854</v>
      </c>
      <c r="K12" s="124">
        <v>303</v>
      </c>
      <c r="L12" s="124">
        <v>241</v>
      </c>
      <c r="M12" s="124">
        <v>10535</v>
      </c>
      <c r="N12" s="124">
        <v>252</v>
      </c>
    </row>
    <row r="13" spans="1:14" ht="12.75">
      <c r="A13" s="239" t="s">
        <v>327</v>
      </c>
      <c r="B13" s="150">
        <v>1352014</v>
      </c>
      <c r="C13" s="150">
        <v>638707</v>
      </c>
      <c r="D13" s="150">
        <v>694099</v>
      </c>
      <c r="E13" s="149" t="s">
        <v>0</v>
      </c>
      <c r="F13" s="150">
        <v>270</v>
      </c>
      <c r="G13" s="149" t="s">
        <v>0</v>
      </c>
      <c r="H13" s="124">
        <v>18173</v>
      </c>
      <c r="I13" s="121" t="s">
        <v>218</v>
      </c>
      <c r="J13" s="121" t="s">
        <v>0</v>
      </c>
      <c r="K13" s="124">
        <v>10</v>
      </c>
      <c r="L13" s="124">
        <v>269</v>
      </c>
      <c r="M13" s="121" t="s">
        <v>0</v>
      </c>
      <c r="N13" s="124">
        <v>286</v>
      </c>
    </row>
    <row r="14" spans="1:14" ht="12.75">
      <c r="A14" s="239" t="s">
        <v>328</v>
      </c>
      <c r="B14" s="150">
        <v>13160081</v>
      </c>
      <c r="C14" s="150">
        <v>5979786</v>
      </c>
      <c r="D14" s="150">
        <v>6607564</v>
      </c>
      <c r="E14" s="149" t="s">
        <v>218</v>
      </c>
      <c r="F14" s="150">
        <v>428</v>
      </c>
      <c r="G14" s="149" t="s">
        <v>0</v>
      </c>
      <c r="H14" s="124">
        <v>514363</v>
      </c>
      <c r="I14" s="124">
        <v>11884</v>
      </c>
      <c r="J14" s="121" t="s">
        <v>0</v>
      </c>
      <c r="K14" s="124">
        <v>1</v>
      </c>
      <c r="L14" s="124">
        <v>1</v>
      </c>
      <c r="M14" s="121" t="s">
        <v>0</v>
      </c>
      <c r="N14" s="124">
        <v>46035</v>
      </c>
    </row>
    <row r="15" spans="1:14" ht="12.75">
      <c r="A15" s="239" t="s">
        <v>329</v>
      </c>
      <c r="B15" s="150">
        <v>3534162</v>
      </c>
      <c r="C15" s="150">
        <v>580677</v>
      </c>
      <c r="D15" s="150">
        <v>37203</v>
      </c>
      <c r="E15" s="150">
        <v>187782</v>
      </c>
      <c r="F15" s="150">
        <v>4992</v>
      </c>
      <c r="G15" s="149" t="s">
        <v>0</v>
      </c>
      <c r="H15" s="124">
        <v>121373</v>
      </c>
      <c r="I15" s="124">
        <v>721</v>
      </c>
      <c r="J15" s="124">
        <v>2026507</v>
      </c>
      <c r="K15" s="124">
        <v>40927</v>
      </c>
      <c r="L15" s="124">
        <v>56687</v>
      </c>
      <c r="M15" s="124">
        <v>467559</v>
      </c>
      <c r="N15" s="124">
        <v>9735</v>
      </c>
    </row>
    <row r="16" spans="1:14" ht="12.75">
      <c r="A16" s="239" t="s">
        <v>330</v>
      </c>
      <c r="B16" s="149" t="s">
        <v>218</v>
      </c>
      <c r="C16" s="149" t="s">
        <v>218</v>
      </c>
      <c r="D16" s="149" t="s">
        <v>0</v>
      </c>
      <c r="E16" s="149" t="s">
        <v>0</v>
      </c>
      <c r="F16" s="149" t="s">
        <v>218</v>
      </c>
      <c r="G16" s="149" t="s">
        <v>0</v>
      </c>
      <c r="H16" s="121" t="s">
        <v>0</v>
      </c>
      <c r="I16" s="121" t="s">
        <v>0</v>
      </c>
      <c r="J16" s="121" t="s">
        <v>218</v>
      </c>
      <c r="K16" s="121" t="s">
        <v>0</v>
      </c>
      <c r="L16" s="121" t="s">
        <v>0</v>
      </c>
      <c r="M16" s="121" t="s">
        <v>0</v>
      </c>
      <c r="N16" s="121" t="s">
        <v>0</v>
      </c>
    </row>
    <row r="17" spans="1:14" ht="22.5">
      <c r="A17" s="240" t="s">
        <v>331</v>
      </c>
      <c r="B17" s="150">
        <v>31239</v>
      </c>
      <c r="C17" s="149" t="s">
        <v>0</v>
      </c>
      <c r="D17" s="149" t="s">
        <v>218</v>
      </c>
      <c r="E17" s="149" t="s">
        <v>0</v>
      </c>
      <c r="F17" s="149" t="s">
        <v>0</v>
      </c>
      <c r="G17" s="149" t="s">
        <v>0</v>
      </c>
      <c r="H17" s="121" t="s">
        <v>218</v>
      </c>
      <c r="I17" s="124">
        <v>200</v>
      </c>
      <c r="J17" s="124">
        <v>24415</v>
      </c>
      <c r="K17" s="121" t="s">
        <v>0</v>
      </c>
      <c r="L17" s="121" t="s">
        <v>0</v>
      </c>
      <c r="M17" s="124">
        <v>6395</v>
      </c>
      <c r="N17" s="121" t="s">
        <v>0</v>
      </c>
    </row>
    <row r="18" spans="1:14" ht="12.75">
      <c r="A18" s="241" t="s">
        <v>332</v>
      </c>
      <c r="B18" s="147">
        <v>71588</v>
      </c>
      <c r="C18" s="147">
        <v>17927</v>
      </c>
      <c r="D18" s="147">
        <v>509</v>
      </c>
      <c r="E18" s="147">
        <v>458</v>
      </c>
      <c r="F18" s="122" t="s">
        <v>0</v>
      </c>
      <c r="G18" s="122" t="s">
        <v>218</v>
      </c>
      <c r="H18" s="147">
        <v>1582</v>
      </c>
      <c r="I18" s="147">
        <v>3</v>
      </c>
      <c r="J18" s="147">
        <v>28653</v>
      </c>
      <c r="K18" s="147">
        <v>18300</v>
      </c>
      <c r="L18" s="147">
        <v>19</v>
      </c>
      <c r="M18" s="147">
        <v>3591</v>
      </c>
      <c r="N18" s="147">
        <v>497</v>
      </c>
    </row>
    <row r="21" spans="1:14" ht="12.75">
      <c r="A21" s="389" t="s">
        <v>410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</row>
    <row r="22" spans="4:14" ht="12.75">
      <c r="D22" s="244"/>
      <c r="E22" s="244"/>
      <c r="F22" s="244"/>
      <c r="G22" s="244"/>
      <c r="H22" s="244"/>
      <c r="I22" s="250"/>
      <c r="L22" s="404" t="s">
        <v>322</v>
      </c>
      <c r="M22" s="404"/>
      <c r="N22" s="404"/>
    </row>
    <row r="23" spans="1:14" ht="12.75" customHeight="1">
      <c r="A23" s="393"/>
      <c r="B23" s="375" t="s">
        <v>348</v>
      </c>
      <c r="C23" s="395" t="s">
        <v>347</v>
      </c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</row>
    <row r="24" spans="1:14" ht="45">
      <c r="A24" s="394"/>
      <c r="B24" s="375"/>
      <c r="C24" s="246" t="s">
        <v>349</v>
      </c>
      <c r="D24" s="246" t="s">
        <v>350</v>
      </c>
      <c r="E24" s="246" t="s">
        <v>351</v>
      </c>
      <c r="F24" s="246" t="s">
        <v>352</v>
      </c>
      <c r="G24" s="246" t="s">
        <v>353</v>
      </c>
      <c r="H24" s="246" t="s">
        <v>354</v>
      </c>
      <c r="I24" s="245" t="s">
        <v>340</v>
      </c>
      <c r="J24" s="247" t="s">
        <v>355</v>
      </c>
      <c r="K24" s="248" t="s">
        <v>356</v>
      </c>
      <c r="L24" s="248" t="s">
        <v>344</v>
      </c>
      <c r="M24" s="248" t="s">
        <v>357</v>
      </c>
      <c r="N24" s="249" t="s">
        <v>358</v>
      </c>
    </row>
    <row r="25" spans="1:14" ht="12.75">
      <c r="A25" s="75" t="s">
        <v>45</v>
      </c>
      <c r="B25" s="124">
        <v>41942360</v>
      </c>
      <c r="C25" s="124">
        <v>10635085</v>
      </c>
      <c r="D25" s="124">
        <v>8992034</v>
      </c>
      <c r="E25" s="124">
        <v>1611967</v>
      </c>
      <c r="F25" s="124">
        <v>10220</v>
      </c>
      <c r="G25" s="124">
        <v>135</v>
      </c>
      <c r="H25" s="124">
        <v>1172599</v>
      </c>
      <c r="I25" s="124">
        <v>52779</v>
      </c>
      <c r="J25" s="124">
        <v>10295828</v>
      </c>
      <c r="K25" s="124">
        <v>3571527</v>
      </c>
      <c r="L25" s="124">
        <v>2891973</v>
      </c>
      <c r="M25" s="124">
        <v>2470384</v>
      </c>
      <c r="N25" s="124">
        <v>237830</v>
      </c>
    </row>
    <row r="26" spans="1:14" ht="12.75">
      <c r="A26" s="267" t="s">
        <v>415</v>
      </c>
      <c r="B26" s="124">
        <v>1316776</v>
      </c>
      <c r="C26" s="124">
        <v>72142</v>
      </c>
      <c r="D26" s="124">
        <v>399311</v>
      </c>
      <c r="E26" s="124">
        <v>4038</v>
      </c>
      <c r="F26" s="121" t="s">
        <v>0</v>
      </c>
      <c r="G26" s="121" t="s">
        <v>0</v>
      </c>
      <c r="H26" s="124">
        <v>12730</v>
      </c>
      <c r="I26" s="124">
        <v>326</v>
      </c>
      <c r="J26" s="124">
        <v>586821</v>
      </c>
      <c r="K26" s="124">
        <v>70497</v>
      </c>
      <c r="L26" s="124">
        <v>29317</v>
      </c>
      <c r="M26" s="124">
        <v>140771</v>
      </c>
      <c r="N26" s="124">
        <v>825</v>
      </c>
    </row>
    <row r="27" spans="1:14" ht="12.75">
      <c r="A27" s="76" t="s">
        <v>44</v>
      </c>
      <c r="B27" s="124">
        <v>7048223</v>
      </c>
      <c r="C27" s="124">
        <v>914978</v>
      </c>
      <c r="D27" s="124">
        <v>2539606</v>
      </c>
      <c r="E27" s="124">
        <v>437473</v>
      </c>
      <c r="F27" s="124">
        <v>74</v>
      </c>
      <c r="G27" s="121" t="s">
        <v>0</v>
      </c>
      <c r="H27" s="124">
        <v>195145</v>
      </c>
      <c r="I27" s="124">
        <v>277</v>
      </c>
      <c r="J27" s="124">
        <v>1753305</v>
      </c>
      <c r="K27" s="124">
        <v>460175</v>
      </c>
      <c r="L27" s="124">
        <v>636157</v>
      </c>
      <c r="M27" s="124">
        <v>92971</v>
      </c>
      <c r="N27" s="124">
        <v>18063</v>
      </c>
    </row>
    <row r="28" spans="1:14" ht="12.75">
      <c r="A28" s="76" t="s">
        <v>43</v>
      </c>
      <c r="B28" s="124">
        <v>2508206</v>
      </c>
      <c r="C28" s="124">
        <v>40657</v>
      </c>
      <c r="D28" s="124">
        <v>167617</v>
      </c>
      <c r="E28" s="124">
        <v>274028</v>
      </c>
      <c r="F28" s="121" t="s">
        <v>0</v>
      </c>
      <c r="G28" s="121" t="s">
        <v>0</v>
      </c>
      <c r="H28" s="121" t="s">
        <v>0</v>
      </c>
      <c r="I28" s="121" t="s">
        <v>0</v>
      </c>
      <c r="J28" s="124">
        <v>923509</v>
      </c>
      <c r="K28" s="124">
        <v>41717</v>
      </c>
      <c r="L28" s="121" t="s">
        <v>218</v>
      </c>
      <c r="M28" s="124">
        <v>929705</v>
      </c>
      <c r="N28" s="124">
        <v>110703</v>
      </c>
    </row>
    <row r="29" spans="1:14" ht="12.75">
      <c r="A29" s="76" t="s">
        <v>42</v>
      </c>
      <c r="B29" s="124">
        <v>5584697</v>
      </c>
      <c r="C29" s="124">
        <v>1057841</v>
      </c>
      <c r="D29" s="124">
        <v>1333523</v>
      </c>
      <c r="E29" s="124">
        <v>116509</v>
      </c>
      <c r="F29" s="121" t="s">
        <v>218</v>
      </c>
      <c r="G29" s="121" t="s">
        <v>0</v>
      </c>
      <c r="H29" s="124">
        <v>368788</v>
      </c>
      <c r="I29" s="124">
        <v>15003</v>
      </c>
      <c r="J29" s="124">
        <v>1232692</v>
      </c>
      <c r="K29" s="124">
        <v>769408</v>
      </c>
      <c r="L29" s="124">
        <v>645222</v>
      </c>
      <c r="M29" s="124">
        <v>33384</v>
      </c>
      <c r="N29" s="124">
        <v>11717</v>
      </c>
    </row>
    <row r="30" spans="1:14" ht="12.75">
      <c r="A30" s="76" t="s">
        <v>41</v>
      </c>
      <c r="B30" s="124">
        <v>113567</v>
      </c>
      <c r="C30" s="124">
        <v>7009</v>
      </c>
      <c r="D30" s="124">
        <v>40642</v>
      </c>
      <c r="E30" s="121" t="s">
        <v>0</v>
      </c>
      <c r="F30" s="121" t="s">
        <v>0</v>
      </c>
      <c r="G30" s="121" t="s">
        <v>0</v>
      </c>
      <c r="H30" s="121" t="s">
        <v>0</v>
      </c>
      <c r="I30" s="121" t="s">
        <v>0</v>
      </c>
      <c r="J30" s="124">
        <v>44463</v>
      </c>
      <c r="K30" s="124">
        <v>21414</v>
      </c>
      <c r="L30" s="121" t="s">
        <v>0</v>
      </c>
      <c r="M30" s="121" t="s">
        <v>218</v>
      </c>
      <c r="N30" s="121" t="s">
        <v>0</v>
      </c>
    </row>
    <row r="31" spans="1:14" ht="12.75">
      <c r="A31" s="76" t="s">
        <v>40</v>
      </c>
      <c r="B31" s="124">
        <v>1248544</v>
      </c>
      <c r="C31" s="124">
        <v>324838</v>
      </c>
      <c r="D31" s="124">
        <v>164820</v>
      </c>
      <c r="E31" s="124">
        <v>6400</v>
      </c>
      <c r="F31" s="121" t="s">
        <v>0</v>
      </c>
      <c r="G31" s="121" t="s">
        <v>0</v>
      </c>
      <c r="H31" s="124">
        <v>2243</v>
      </c>
      <c r="I31" s="121" t="s">
        <v>218</v>
      </c>
      <c r="J31" s="124">
        <v>456413</v>
      </c>
      <c r="K31" s="124">
        <v>823</v>
      </c>
      <c r="L31" s="124">
        <v>197</v>
      </c>
      <c r="M31" s="124">
        <v>290710</v>
      </c>
      <c r="N31" s="121" t="s">
        <v>0</v>
      </c>
    </row>
    <row r="32" spans="1:14" ht="12.75">
      <c r="A32" s="76" t="s">
        <v>39</v>
      </c>
      <c r="B32" s="124">
        <v>791918</v>
      </c>
      <c r="C32" s="124">
        <v>205497</v>
      </c>
      <c r="D32" s="124">
        <v>30825</v>
      </c>
      <c r="E32" s="124">
        <v>8365</v>
      </c>
      <c r="F32" s="124">
        <v>1900</v>
      </c>
      <c r="G32" s="121" t="s">
        <v>0</v>
      </c>
      <c r="H32" s="124">
        <v>130037</v>
      </c>
      <c r="I32" s="124">
        <v>2384</v>
      </c>
      <c r="J32" s="124">
        <v>218690</v>
      </c>
      <c r="K32" s="124">
        <v>33118</v>
      </c>
      <c r="L32" s="124">
        <v>56244</v>
      </c>
      <c r="M32" s="124">
        <v>42142</v>
      </c>
      <c r="N32" s="124">
        <v>62717</v>
      </c>
    </row>
    <row r="33" spans="1:14" ht="12.75">
      <c r="A33" s="267" t="s">
        <v>417</v>
      </c>
      <c r="B33" s="124">
        <v>2068430</v>
      </c>
      <c r="C33" s="124">
        <v>867950</v>
      </c>
      <c r="D33" s="124">
        <v>63471</v>
      </c>
      <c r="E33" s="124">
        <v>1900</v>
      </c>
      <c r="F33" s="121" t="s">
        <v>0</v>
      </c>
      <c r="G33" s="121" t="s">
        <v>0</v>
      </c>
      <c r="H33" s="124">
        <v>52478</v>
      </c>
      <c r="I33" s="124">
        <v>512</v>
      </c>
      <c r="J33" s="124">
        <v>259890</v>
      </c>
      <c r="K33" s="124">
        <v>316138</v>
      </c>
      <c r="L33" s="124">
        <v>221035</v>
      </c>
      <c r="M33" s="124">
        <v>285055</v>
      </c>
      <c r="N33" s="121" t="s">
        <v>0</v>
      </c>
    </row>
    <row r="34" spans="1:14" ht="12.75">
      <c r="A34" s="76" t="s">
        <v>38</v>
      </c>
      <c r="B34" s="124">
        <v>3377721</v>
      </c>
      <c r="C34" s="124">
        <v>1144389</v>
      </c>
      <c r="D34" s="124">
        <v>1385012</v>
      </c>
      <c r="E34" s="124">
        <v>11080</v>
      </c>
      <c r="F34" s="124">
        <v>4965</v>
      </c>
      <c r="G34" s="121" t="s">
        <v>0</v>
      </c>
      <c r="H34" s="124">
        <v>313</v>
      </c>
      <c r="I34" s="121" t="s">
        <v>0</v>
      </c>
      <c r="J34" s="124">
        <v>802383</v>
      </c>
      <c r="K34" s="121" t="s">
        <v>218</v>
      </c>
      <c r="L34" s="124">
        <v>20390</v>
      </c>
      <c r="M34" s="121" t="s">
        <v>218</v>
      </c>
      <c r="N34" s="121" t="s">
        <v>0</v>
      </c>
    </row>
    <row r="35" spans="1:14" ht="12.75">
      <c r="A35" s="76" t="s">
        <v>37</v>
      </c>
      <c r="B35" s="124">
        <v>4974781</v>
      </c>
      <c r="C35" s="124">
        <v>2114410</v>
      </c>
      <c r="D35" s="124">
        <v>206967</v>
      </c>
      <c r="E35" s="124">
        <v>259277</v>
      </c>
      <c r="F35" s="124">
        <v>70</v>
      </c>
      <c r="G35" s="121" t="s">
        <v>0</v>
      </c>
      <c r="H35" s="121" t="s">
        <v>0</v>
      </c>
      <c r="I35" s="121" t="s">
        <v>0</v>
      </c>
      <c r="J35" s="124">
        <v>1268039</v>
      </c>
      <c r="K35" s="124">
        <v>297338</v>
      </c>
      <c r="L35" s="124">
        <v>459290</v>
      </c>
      <c r="M35" s="124">
        <v>369389</v>
      </c>
      <c r="N35" s="121" t="s">
        <v>0</v>
      </c>
    </row>
    <row r="36" spans="1:14" ht="12.75">
      <c r="A36" s="76" t="s">
        <v>36</v>
      </c>
      <c r="B36" s="124">
        <v>239722</v>
      </c>
      <c r="C36" s="124">
        <v>10552</v>
      </c>
      <c r="D36" s="124">
        <v>4539</v>
      </c>
      <c r="E36" s="124">
        <v>200</v>
      </c>
      <c r="F36" s="124">
        <v>428</v>
      </c>
      <c r="G36" s="121" t="s">
        <v>0</v>
      </c>
      <c r="H36" s="124">
        <v>9697</v>
      </c>
      <c r="I36" s="124">
        <v>14500</v>
      </c>
      <c r="J36" s="124">
        <v>171330</v>
      </c>
      <c r="K36" s="124">
        <v>21350</v>
      </c>
      <c r="L36" s="124">
        <v>1900</v>
      </c>
      <c r="M36" s="124">
        <v>890</v>
      </c>
      <c r="N36" s="124">
        <v>4337</v>
      </c>
    </row>
    <row r="37" spans="1:14" ht="12.75">
      <c r="A37" s="76" t="s">
        <v>35</v>
      </c>
      <c r="B37" s="124">
        <v>12431</v>
      </c>
      <c r="C37" s="121" t="s">
        <v>218</v>
      </c>
      <c r="D37" s="121" t="s">
        <v>0</v>
      </c>
      <c r="E37" s="121" t="s">
        <v>0</v>
      </c>
      <c r="F37" s="121" t="s">
        <v>0</v>
      </c>
      <c r="G37" s="121" t="s">
        <v>0</v>
      </c>
      <c r="H37" s="124">
        <v>7000</v>
      </c>
      <c r="I37" s="121" t="s">
        <v>0</v>
      </c>
      <c r="J37" s="124">
        <v>2514</v>
      </c>
      <c r="K37" s="121" t="s">
        <v>0</v>
      </c>
      <c r="L37" s="121" t="s">
        <v>0</v>
      </c>
      <c r="M37" s="121" t="s">
        <v>0</v>
      </c>
      <c r="N37" s="124">
        <v>2897</v>
      </c>
    </row>
    <row r="38" spans="1:14" ht="12.75">
      <c r="A38" s="76" t="s">
        <v>34</v>
      </c>
      <c r="B38" s="124">
        <v>3228386</v>
      </c>
      <c r="C38" s="124">
        <v>129722</v>
      </c>
      <c r="D38" s="124">
        <v>921061</v>
      </c>
      <c r="E38" s="124">
        <v>131269</v>
      </c>
      <c r="F38" s="124">
        <v>1946</v>
      </c>
      <c r="G38" s="121" t="s">
        <v>0</v>
      </c>
      <c r="H38" s="124">
        <v>133358</v>
      </c>
      <c r="I38" s="121" t="s">
        <v>0</v>
      </c>
      <c r="J38" s="124">
        <v>590180</v>
      </c>
      <c r="K38" s="124">
        <v>881491</v>
      </c>
      <c r="L38" s="124">
        <v>218048</v>
      </c>
      <c r="M38" s="124">
        <v>214300</v>
      </c>
      <c r="N38" s="124">
        <v>7011</v>
      </c>
    </row>
    <row r="39" spans="1:14" ht="12.75">
      <c r="A39" s="76" t="s">
        <v>33</v>
      </c>
      <c r="B39" s="124">
        <v>5833464</v>
      </c>
      <c r="C39" s="124">
        <v>2609916</v>
      </c>
      <c r="D39" s="124">
        <v>1297367</v>
      </c>
      <c r="E39" s="124">
        <v>308121</v>
      </c>
      <c r="F39" s="124">
        <v>42</v>
      </c>
      <c r="G39" s="121" t="s">
        <v>0</v>
      </c>
      <c r="H39" s="121" t="s">
        <v>0</v>
      </c>
      <c r="I39" s="121" t="s">
        <v>0</v>
      </c>
      <c r="J39" s="124">
        <v>735712</v>
      </c>
      <c r="K39" s="124">
        <v>423848</v>
      </c>
      <c r="L39" s="124">
        <v>450155</v>
      </c>
      <c r="M39" s="124">
        <v>8304</v>
      </c>
      <c r="N39" s="121" t="s">
        <v>0</v>
      </c>
    </row>
    <row r="40" spans="1:14" ht="12.75">
      <c r="A40" s="76" t="s">
        <v>32</v>
      </c>
      <c r="B40" s="124">
        <v>1657479</v>
      </c>
      <c r="C40" s="124">
        <v>169875</v>
      </c>
      <c r="D40" s="124">
        <v>257804</v>
      </c>
      <c r="E40" s="124">
        <v>24587</v>
      </c>
      <c r="F40" s="121" t="s">
        <v>0</v>
      </c>
      <c r="G40" s="124">
        <v>135</v>
      </c>
      <c r="H40" s="124">
        <v>198787</v>
      </c>
      <c r="I40" s="124">
        <v>2001</v>
      </c>
      <c r="J40" s="124">
        <v>873289</v>
      </c>
      <c r="K40" s="124">
        <v>64091</v>
      </c>
      <c r="L40" s="124">
        <v>54114</v>
      </c>
      <c r="M40" s="124">
        <v>12798</v>
      </c>
      <c r="N40" s="121" t="s">
        <v>0</v>
      </c>
    </row>
    <row r="41" spans="1:14" ht="12.75">
      <c r="A41" s="267" t="s">
        <v>416</v>
      </c>
      <c r="B41" s="124">
        <v>66610</v>
      </c>
      <c r="C41" s="124">
        <v>17509</v>
      </c>
      <c r="D41" s="124">
        <v>430</v>
      </c>
      <c r="E41" s="121" t="s">
        <v>0</v>
      </c>
      <c r="F41" s="121" t="s">
        <v>0</v>
      </c>
      <c r="G41" s="121" t="s">
        <v>0</v>
      </c>
      <c r="H41" s="121" t="s">
        <v>0</v>
      </c>
      <c r="I41" s="121" t="s">
        <v>0</v>
      </c>
      <c r="J41" s="124">
        <v>48671</v>
      </c>
      <c r="K41" s="121" t="s">
        <v>0</v>
      </c>
      <c r="L41" s="121" t="s">
        <v>0</v>
      </c>
      <c r="M41" s="121" t="s">
        <v>0</v>
      </c>
      <c r="N41" s="121" t="s">
        <v>0</v>
      </c>
    </row>
    <row r="42" spans="1:14" ht="12.75">
      <c r="A42" s="76" t="s">
        <v>31</v>
      </c>
      <c r="B42" s="124">
        <v>1662403</v>
      </c>
      <c r="C42" s="124">
        <v>900597</v>
      </c>
      <c r="D42" s="124">
        <v>134496</v>
      </c>
      <c r="E42" s="124">
        <v>15110</v>
      </c>
      <c r="F42" s="121" t="s">
        <v>0</v>
      </c>
      <c r="G42" s="121" t="s">
        <v>0</v>
      </c>
      <c r="H42" s="124">
        <v>20002</v>
      </c>
      <c r="I42" s="124">
        <v>15391</v>
      </c>
      <c r="J42" s="124">
        <v>287179</v>
      </c>
      <c r="K42" s="124">
        <v>159718</v>
      </c>
      <c r="L42" s="124">
        <v>77847</v>
      </c>
      <c r="M42" s="124">
        <v>47546</v>
      </c>
      <c r="N42" s="124">
        <v>4517</v>
      </c>
    </row>
    <row r="43" spans="1:14" ht="12.75">
      <c r="A43" s="155" t="s">
        <v>421</v>
      </c>
      <c r="B43" s="124">
        <v>4203</v>
      </c>
      <c r="C43" s="124">
        <v>2100</v>
      </c>
      <c r="D43" s="121" t="s">
        <v>0</v>
      </c>
      <c r="E43" s="121" t="s">
        <v>0</v>
      </c>
      <c r="F43" s="121" t="s">
        <v>0</v>
      </c>
      <c r="G43" s="121" t="s">
        <v>0</v>
      </c>
      <c r="H43" s="121" t="s">
        <v>0</v>
      </c>
      <c r="I43" s="121" t="s">
        <v>0</v>
      </c>
      <c r="J43" s="124">
        <v>2103</v>
      </c>
      <c r="K43" s="121" t="s">
        <v>0</v>
      </c>
      <c r="L43" s="121" t="s">
        <v>0</v>
      </c>
      <c r="M43" s="121" t="s">
        <v>0</v>
      </c>
      <c r="N43" s="121" t="s">
        <v>0</v>
      </c>
    </row>
    <row r="44" spans="1:14" ht="12.75">
      <c r="A44" s="76" t="s">
        <v>30</v>
      </c>
      <c r="B44" s="124">
        <v>46</v>
      </c>
      <c r="C44" s="121" t="s">
        <v>0</v>
      </c>
      <c r="D44" s="121" t="s">
        <v>0</v>
      </c>
      <c r="E44" s="121" t="s">
        <v>0</v>
      </c>
      <c r="F44" s="121" t="s">
        <v>0</v>
      </c>
      <c r="G44" s="121" t="s">
        <v>0</v>
      </c>
      <c r="H44" s="121" t="s">
        <v>0</v>
      </c>
      <c r="I44" s="121" t="s">
        <v>0</v>
      </c>
      <c r="J44" s="124">
        <v>6</v>
      </c>
      <c r="K44" s="124">
        <v>14</v>
      </c>
      <c r="L44" s="124">
        <v>26</v>
      </c>
      <c r="M44" s="121" t="s">
        <v>0</v>
      </c>
      <c r="N44" s="121" t="s">
        <v>0</v>
      </c>
    </row>
    <row r="45" spans="1:14" ht="12.75">
      <c r="A45" s="74" t="s">
        <v>29</v>
      </c>
      <c r="B45" s="124">
        <v>204754</v>
      </c>
      <c r="C45" s="124">
        <v>45085</v>
      </c>
      <c r="D45" s="124">
        <v>44543</v>
      </c>
      <c r="E45" s="124">
        <v>13611</v>
      </c>
      <c r="F45" s="121" t="s">
        <v>218</v>
      </c>
      <c r="G45" s="121" t="s">
        <v>0</v>
      </c>
      <c r="H45" s="124">
        <v>42022</v>
      </c>
      <c r="I45" s="124">
        <v>285</v>
      </c>
      <c r="J45" s="147">
        <v>38639</v>
      </c>
      <c r="K45" s="147">
        <v>2528</v>
      </c>
      <c r="L45" s="147">
        <v>1762</v>
      </c>
      <c r="M45" s="122" t="s">
        <v>218</v>
      </c>
      <c r="N45" s="122" t="s">
        <v>218</v>
      </c>
    </row>
    <row r="46" spans="2:9" ht="12.75">
      <c r="B46" s="288"/>
      <c r="C46" s="288"/>
      <c r="D46" s="288"/>
      <c r="E46" s="288"/>
      <c r="F46" s="288"/>
      <c r="G46" s="288"/>
      <c r="H46" s="288"/>
      <c r="I46" s="288"/>
    </row>
    <row r="48" spans="1:11" ht="12.75">
      <c r="A48" s="402" t="s">
        <v>411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</row>
    <row r="49" spans="4:11" ht="12.75">
      <c r="D49" s="252"/>
      <c r="E49" s="252"/>
      <c r="F49" s="252"/>
      <c r="G49" s="253"/>
      <c r="H49" s="252"/>
      <c r="I49" s="403" t="s">
        <v>322</v>
      </c>
      <c r="J49" s="403"/>
      <c r="K49" s="403"/>
    </row>
    <row r="50" spans="1:11" ht="12.75">
      <c r="A50" s="385"/>
      <c r="B50" s="384" t="s">
        <v>359</v>
      </c>
      <c r="C50" s="254" t="s">
        <v>361</v>
      </c>
      <c r="D50" s="386" t="s">
        <v>362</v>
      </c>
      <c r="E50" s="384" t="s">
        <v>363</v>
      </c>
      <c r="F50" s="388" t="s">
        <v>364</v>
      </c>
      <c r="G50" s="384" t="s">
        <v>365</v>
      </c>
      <c r="H50" s="384" t="s">
        <v>366</v>
      </c>
      <c r="I50" s="384" t="s">
        <v>367</v>
      </c>
      <c r="J50" s="384" t="s">
        <v>368</v>
      </c>
      <c r="K50" s="388" t="s">
        <v>369</v>
      </c>
    </row>
    <row r="51" spans="1:11" ht="20.25" customHeight="1">
      <c r="A51" s="385"/>
      <c r="B51" s="384"/>
      <c r="C51" s="254" t="s">
        <v>360</v>
      </c>
      <c r="D51" s="387"/>
      <c r="E51" s="384"/>
      <c r="F51" s="388"/>
      <c r="G51" s="384"/>
      <c r="H51" s="384"/>
      <c r="I51" s="384"/>
      <c r="J51" s="384"/>
      <c r="K51" s="388"/>
    </row>
    <row r="52" spans="1:12" ht="12.75">
      <c r="A52" s="75" t="s">
        <v>45</v>
      </c>
      <c r="B52" s="150">
        <v>21376270</v>
      </c>
      <c r="C52" s="150">
        <v>8724514</v>
      </c>
      <c r="D52" s="150">
        <v>2696026</v>
      </c>
      <c r="E52" s="150">
        <v>51339</v>
      </c>
      <c r="F52" s="150">
        <v>1352014</v>
      </c>
      <c r="G52" s="150">
        <v>13160081</v>
      </c>
      <c r="H52" s="150">
        <v>3562922</v>
      </c>
      <c r="I52" s="149">
        <v>50</v>
      </c>
      <c r="J52" s="150">
        <v>36069</v>
      </c>
      <c r="K52" s="150">
        <v>72316</v>
      </c>
      <c r="L52" s="149"/>
    </row>
    <row r="53" spans="1:12" ht="12.75">
      <c r="A53" s="267" t="s">
        <v>415</v>
      </c>
      <c r="B53" s="150">
        <v>684967</v>
      </c>
      <c r="C53" s="150">
        <v>278906</v>
      </c>
      <c r="D53" s="150">
        <v>132996</v>
      </c>
      <c r="E53" s="150">
        <v>956</v>
      </c>
      <c r="F53" s="149" t="s">
        <v>0</v>
      </c>
      <c r="G53" s="150">
        <v>395713</v>
      </c>
      <c r="H53" s="150">
        <v>158521</v>
      </c>
      <c r="I53" s="149" t="s">
        <v>0</v>
      </c>
      <c r="J53" s="149" t="s">
        <v>0</v>
      </c>
      <c r="K53" s="150">
        <v>3849</v>
      </c>
      <c r="L53" s="149"/>
    </row>
    <row r="54" spans="1:12" ht="12.75">
      <c r="A54" s="76" t="s">
        <v>44</v>
      </c>
      <c r="B54" s="150">
        <v>2965784</v>
      </c>
      <c r="C54" s="150">
        <v>1170474</v>
      </c>
      <c r="D54" s="150">
        <v>292830</v>
      </c>
      <c r="E54" s="150">
        <v>2954</v>
      </c>
      <c r="F54" s="150">
        <v>45726</v>
      </c>
      <c r="G54" s="150">
        <v>2785662</v>
      </c>
      <c r="H54" s="150">
        <v>953686</v>
      </c>
      <c r="I54" s="149" t="s">
        <v>0</v>
      </c>
      <c r="J54" s="149" t="s">
        <v>0</v>
      </c>
      <c r="K54" s="150">
        <v>1581</v>
      </c>
      <c r="L54" s="149"/>
    </row>
    <row r="55" spans="1:12" ht="12.75">
      <c r="A55" s="76" t="s">
        <v>43</v>
      </c>
      <c r="B55" s="150">
        <v>1631477</v>
      </c>
      <c r="C55" s="150">
        <v>526090</v>
      </c>
      <c r="D55" s="150">
        <v>358662</v>
      </c>
      <c r="E55" s="150">
        <v>6540</v>
      </c>
      <c r="F55" s="149" t="s">
        <v>0</v>
      </c>
      <c r="G55" s="150">
        <v>143332</v>
      </c>
      <c r="H55" s="150">
        <v>366236</v>
      </c>
      <c r="I55" s="149" t="s">
        <v>0</v>
      </c>
      <c r="J55" s="149" t="s">
        <v>0</v>
      </c>
      <c r="K55" s="150">
        <v>1960</v>
      </c>
      <c r="L55" s="149"/>
    </row>
    <row r="56" spans="1:12" ht="12.75">
      <c r="A56" s="76" t="s">
        <v>42</v>
      </c>
      <c r="B56" s="150">
        <v>2963135</v>
      </c>
      <c r="C56" s="150">
        <v>995450</v>
      </c>
      <c r="D56" s="150">
        <v>170658</v>
      </c>
      <c r="E56" s="150">
        <v>3305</v>
      </c>
      <c r="F56" s="150">
        <v>23694</v>
      </c>
      <c r="G56" s="150">
        <v>2284558</v>
      </c>
      <c r="H56" s="150">
        <v>88700</v>
      </c>
      <c r="I56" s="149" t="s">
        <v>0</v>
      </c>
      <c r="J56" s="149">
        <v>30</v>
      </c>
      <c r="K56" s="150">
        <v>50617</v>
      </c>
      <c r="L56" s="149"/>
    </row>
    <row r="57" spans="1:12" ht="12.75">
      <c r="A57" s="76" t="s">
        <v>41</v>
      </c>
      <c r="B57" s="150">
        <v>35709</v>
      </c>
      <c r="C57" s="150">
        <v>20493</v>
      </c>
      <c r="D57" s="150">
        <v>30321</v>
      </c>
      <c r="E57" s="150">
        <v>3287</v>
      </c>
      <c r="F57" s="149" t="s">
        <v>0</v>
      </c>
      <c r="G57" s="150">
        <v>39035</v>
      </c>
      <c r="H57" s="150">
        <v>2837</v>
      </c>
      <c r="I57" s="149" t="s">
        <v>0</v>
      </c>
      <c r="J57" s="149" t="s">
        <v>0</v>
      </c>
      <c r="K57" s="150">
        <v>2378</v>
      </c>
      <c r="L57" s="149"/>
    </row>
    <row r="58" spans="1:12" ht="12.75">
      <c r="A58" s="76" t="s">
        <v>40</v>
      </c>
      <c r="B58" s="150">
        <v>522801</v>
      </c>
      <c r="C58" s="150">
        <v>214343</v>
      </c>
      <c r="D58" s="150">
        <v>113002</v>
      </c>
      <c r="E58" s="150">
        <v>3790</v>
      </c>
      <c r="F58" s="150">
        <v>6566</v>
      </c>
      <c r="G58" s="150">
        <v>426959</v>
      </c>
      <c r="H58" s="150">
        <v>175093</v>
      </c>
      <c r="I58" s="149" t="s">
        <v>0</v>
      </c>
      <c r="J58" s="149" t="s">
        <v>0</v>
      </c>
      <c r="K58" s="150">
        <v>333</v>
      </c>
      <c r="L58" s="149"/>
    </row>
    <row r="59" spans="1:12" ht="12.75">
      <c r="A59" s="76" t="s">
        <v>39</v>
      </c>
      <c r="B59" s="150">
        <v>392605</v>
      </c>
      <c r="C59" s="150">
        <v>152355</v>
      </c>
      <c r="D59" s="150">
        <v>131521</v>
      </c>
      <c r="E59" s="149">
        <v>3</v>
      </c>
      <c r="F59" s="150">
        <v>26544</v>
      </c>
      <c r="G59" s="150">
        <v>238842</v>
      </c>
      <c r="H59" s="150">
        <v>31227</v>
      </c>
      <c r="I59" s="149" t="s">
        <v>0</v>
      </c>
      <c r="J59" s="149" t="s">
        <v>0</v>
      </c>
      <c r="K59" s="150">
        <v>212</v>
      </c>
      <c r="L59" s="149"/>
    </row>
    <row r="60" spans="1:12" ht="12.75">
      <c r="A60" s="267" t="s">
        <v>417</v>
      </c>
      <c r="B60" s="150">
        <v>863933</v>
      </c>
      <c r="C60" s="150">
        <v>285050</v>
      </c>
      <c r="D60" s="150">
        <v>484673</v>
      </c>
      <c r="E60" s="150">
        <v>4491</v>
      </c>
      <c r="F60" s="150">
        <v>18160</v>
      </c>
      <c r="G60" s="150">
        <v>654726</v>
      </c>
      <c r="H60" s="150">
        <v>52528</v>
      </c>
      <c r="I60" s="149" t="s">
        <v>0</v>
      </c>
      <c r="J60" s="149" t="s">
        <v>0</v>
      </c>
      <c r="K60" s="150">
        <v>99</v>
      </c>
      <c r="L60" s="149"/>
    </row>
    <row r="61" spans="1:12" ht="12.75">
      <c r="A61" s="76" t="s">
        <v>38</v>
      </c>
      <c r="B61" s="150">
        <v>506181</v>
      </c>
      <c r="C61" s="150">
        <v>199030</v>
      </c>
      <c r="D61" s="150">
        <v>201424</v>
      </c>
      <c r="E61" s="150">
        <v>2460</v>
      </c>
      <c r="F61" s="150">
        <v>250132</v>
      </c>
      <c r="G61" s="150">
        <v>1996043</v>
      </c>
      <c r="H61" s="150">
        <v>421482</v>
      </c>
      <c r="I61" s="149" t="s">
        <v>0</v>
      </c>
      <c r="J61" s="149" t="s">
        <v>0</v>
      </c>
      <c r="K61" s="149" t="s">
        <v>0</v>
      </c>
      <c r="L61" s="149"/>
    </row>
    <row r="62" spans="1:12" ht="12.75">
      <c r="A62" s="76" t="s">
        <v>37</v>
      </c>
      <c r="B62" s="150">
        <v>3047300</v>
      </c>
      <c r="C62" s="150">
        <v>1326682</v>
      </c>
      <c r="D62" s="150">
        <v>113289</v>
      </c>
      <c r="E62" s="150">
        <v>8179</v>
      </c>
      <c r="F62" s="150">
        <v>190747</v>
      </c>
      <c r="G62" s="150">
        <v>1023080</v>
      </c>
      <c r="H62" s="150">
        <v>591919</v>
      </c>
      <c r="I62" s="149" t="s">
        <v>0</v>
      </c>
      <c r="J62" s="149" t="s">
        <v>0</v>
      </c>
      <c r="K62" s="150">
        <v>266</v>
      </c>
      <c r="L62" s="149"/>
    </row>
    <row r="63" spans="1:12" ht="12.75">
      <c r="A63" s="76" t="s">
        <v>36</v>
      </c>
      <c r="B63" s="150">
        <v>195296</v>
      </c>
      <c r="C63" s="150">
        <v>46123</v>
      </c>
      <c r="D63" s="150">
        <v>27422</v>
      </c>
      <c r="E63" s="150">
        <v>2020</v>
      </c>
      <c r="F63" s="149" t="s">
        <v>0</v>
      </c>
      <c r="G63" s="150">
        <v>2679</v>
      </c>
      <c r="H63" s="150">
        <v>11152</v>
      </c>
      <c r="I63" s="149" t="s">
        <v>0</v>
      </c>
      <c r="J63" s="149" t="s">
        <v>0</v>
      </c>
      <c r="K63" s="150">
        <v>1154</v>
      </c>
      <c r="L63" s="149"/>
    </row>
    <row r="64" spans="1:12" ht="12.75">
      <c r="A64" s="76" t="s">
        <v>35</v>
      </c>
      <c r="B64" s="150">
        <v>247</v>
      </c>
      <c r="C64" s="149" t="s">
        <v>0</v>
      </c>
      <c r="D64" s="150">
        <v>2416</v>
      </c>
      <c r="E64" s="150">
        <v>309</v>
      </c>
      <c r="F64" s="149" t="s">
        <v>0</v>
      </c>
      <c r="G64" s="150">
        <v>7000</v>
      </c>
      <c r="H64" s="150">
        <v>1390</v>
      </c>
      <c r="I64" s="149" t="s">
        <v>0</v>
      </c>
      <c r="J64" s="149" t="s">
        <v>0</v>
      </c>
      <c r="K64" s="150">
        <v>1070</v>
      </c>
      <c r="L64" s="149"/>
    </row>
    <row r="65" spans="1:12" ht="12.75">
      <c r="A65" s="76" t="s">
        <v>34</v>
      </c>
      <c r="B65" s="150">
        <v>2374182</v>
      </c>
      <c r="C65" s="150">
        <v>848480</v>
      </c>
      <c r="D65" s="150">
        <v>40671</v>
      </c>
      <c r="E65" s="150">
        <v>4493</v>
      </c>
      <c r="F65" s="150">
        <v>454136</v>
      </c>
      <c r="G65" s="150">
        <v>245110</v>
      </c>
      <c r="H65" s="150">
        <v>114544</v>
      </c>
      <c r="I65" s="149" t="s">
        <v>0</v>
      </c>
      <c r="J65" s="149" t="s">
        <v>0</v>
      </c>
      <c r="K65" s="150">
        <v>80</v>
      </c>
      <c r="L65" s="149"/>
    </row>
    <row r="66" spans="1:12" ht="12.75">
      <c r="A66" s="76" t="s">
        <v>33</v>
      </c>
      <c r="B66" s="150">
        <v>3516119</v>
      </c>
      <c r="C66" s="150">
        <v>2081049</v>
      </c>
      <c r="D66" s="150">
        <v>91284</v>
      </c>
      <c r="E66" s="150">
        <v>2171</v>
      </c>
      <c r="F66" s="150">
        <v>273524</v>
      </c>
      <c r="G66" s="150">
        <v>1669296</v>
      </c>
      <c r="H66" s="150">
        <v>309473</v>
      </c>
      <c r="I66" s="149">
        <v>50</v>
      </c>
      <c r="J66" s="149" t="s">
        <v>0</v>
      </c>
      <c r="K66" s="149" t="s">
        <v>0</v>
      </c>
      <c r="L66" s="149"/>
    </row>
    <row r="67" spans="1:12" ht="12.75">
      <c r="A67" s="76" t="s">
        <v>32</v>
      </c>
      <c r="B67" s="150">
        <v>677845</v>
      </c>
      <c r="C67" s="150">
        <v>190129</v>
      </c>
      <c r="D67" s="150">
        <v>473546</v>
      </c>
      <c r="E67" s="150">
        <v>5105</v>
      </c>
      <c r="F67" s="149" t="s">
        <v>0</v>
      </c>
      <c r="G67" s="150">
        <v>312822</v>
      </c>
      <c r="H67" s="150">
        <v>177141</v>
      </c>
      <c r="I67" s="149" t="s">
        <v>0</v>
      </c>
      <c r="J67" s="149">
        <v>2920</v>
      </c>
      <c r="K67" s="150">
        <v>8102</v>
      </c>
      <c r="L67" s="149"/>
    </row>
    <row r="68" spans="1:12" ht="12.75">
      <c r="A68" s="267" t="s">
        <v>416</v>
      </c>
      <c r="B68" s="150">
        <v>27816</v>
      </c>
      <c r="C68" s="150">
        <v>5003</v>
      </c>
      <c r="D68" s="150">
        <v>16858</v>
      </c>
      <c r="E68" s="149">
        <v>447</v>
      </c>
      <c r="F68" s="149" t="s">
        <v>0</v>
      </c>
      <c r="G68" s="150">
        <v>17399</v>
      </c>
      <c r="H68" s="150">
        <v>4091</v>
      </c>
      <c r="I68" s="149" t="s">
        <v>0</v>
      </c>
      <c r="J68" s="149" t="s">
        <v>0</v>
      </c>
      <c r="K68" s="149" t="s">
        <v>0</v>
      </c>
      <c r="L68" s="149"/>
    </row>
    <row r="69" spans="1:12" ht="12.75">
      <c r="A69" s="76" t="s">
        <v>31</v>
      </c>
      <c r="B69" s="150">
        <v>899491</v>
      </c>
      <c r="C69" s="150">
        <v>341097</v>
      </c>
      <c r="D69" s="150">
        <v>10172</v>
      </c>
      <c r="E69" s="150">
        <v>291</v>
      </c>
      <c r="F69" s="150">
        <v>62751</v>
      </c>
      <c r="G69" s="150">
        <v>794224</v>
      </c>
      <c r="H69" s="150">
        <v>93743</v>
      </c>
      <c r="I69" s="149" t="s">
        <v>0</v>
      </c>
      <c r="J69" s="150">
        <v>33119</v>
      </c>
      <c r="K69" s="150">
        <v>616</v>
      </c>
      <c r="L69" s="149"/>
    </row>
    <row r="70" spans="1:12" ht="12.75">
      <c r="A70" s="155" t="s">
        <v>421</v>
      </c>
      <c r="B70" s="150">
        <v>400</v>
      </c>
      <c r="C70" s="149" t="s">
        <v>0</v>
      </c>
      <c r="D70" s="149">
        <v>3</v>
      </c>
      <c r="E70" s="149" t="s">
        <v>0</v>
      </c>
      <c r="F70" s="149" t="s">
        <v>0</v>
      </c>
      <c r="G70" s="149" t="s">
        <v>0</v>
      </c>
      <c r="H70" s="150">
        <v>3800</v>
      </c>
      <c r="I70" s="149" t="s">
        <v>0</v>
      </c>
      <c r="J70" s="149" t="s">
        <v>0</v>
      </c>
      <c r="K70" s="149" t="s">
        <v>0</v>
      </c>
      <c r="L70" s="149"/>
    </row>
    <row r="71" spans="1:12" ht="12.75">
      <c r="A71" s="76" t="s">
        <v>30</v>
      </c>
      <c r="B71" s="149" t="s">
        <v>0</v>
      </c>
      <c r="C71" s="149" t="s">
        <v>0</v>
      </c>
      <c r="D71" s="149" t="s">
        <v>0</v>
      </c>
      <c r="E71" s="150">
        <v>10</v>
      </c>
      <c r="F71" s="150">
        <v>34</v>
      </c>
      <c r="G71" s="150">
        <v>2</v>
      </c>
      <c r="H71" s="149" t="s">
        <v>0</v>
      </c>
      <c r="I71" s="149" t="s">
        <v>0</v>
      </c>
      <c r="J71" s="149" t="s">
        <v>0</v>
      </c>
      <c r="K71" s="149" t="s">
        <v>0</v>
      </c>
      <c r="L71" s="149"/>
    </row>
    <row r="72" spans="1:12" ht="12.75">
      <c r="A72" s="74" t="s">
        <v>29</v>
      </c>
      <c r="B72" s="147">
        <v>70984</v>
      </c>
      <c r="C72" s="147">
        <v>43762</v>
      </c>
      <c r="D72" s="147">
        <v>4280</v>
      </c>
      <c r="E72" s="122">
        <v>529</v>
      </c>
      <c r="F72" s="122" t="s">
        <v>0</v>
      </c>
      <c r="G72" s="147">
        <v>123601</v>
      </c>
      <c r="H72" s="147">
        <v>5360</v>
      </c>
      <c r="I72" s="122" t="s">
        <v>0</v>
      </c>
      <c r="J72" s="122" t="s">
        <v>0</v>
      </c>
      <c r="K72" s="122" t="s">
        <v>0</v>
      </c>
      <c r="L72" s="149"/>
    </row>
    <row r="73" spans="2:12" ht="12.75"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</row>
    <row r="74" spans="1:11" ht="12.75">
      <c r="A74" s="255" t="s">
        <v>431</v>
      </c>
      <c r="B74" s="33"/>
      <c r="C74" s="33"/>
      <c r="D74" s="256"/>
      <c r="E74" s="33"/>
      <c r="F74" s="33"/>
      <c r="G74" s="33"/>
      <c r="H74" s="33"/>
      <c r="I74" s="33"/>
      <c r="J74" s="33"/>
      <c r="K74" s="136"/>
    </row>
    <row r="75" spans="1:11" ht="12.75">
      <c r="A75" s="34" t="s">
        <v>412</v>
      </c>
      <c r="B75" s="35"/>
      <c r="C75" s="35"/>
      <c r="D75" s="35"/>
      <c r="E75" s="35"/>
      <c r="F75" s="35"/>
      <c r="G75" s="35"/>
      <c r="H75" s="35"/>
      <c r="I75" s="35"/>
      <c r="J75" s="35"/>
      <c r="K75" s="137"/>
    </row>
    <row r="76" spans="1:9" ht="12.75">
      <c r="A76" s="257" t="s">
        <v>370</v>
      </c>
      <c r="B76" s="258"/>
      <c r="C76" s="258"/>
      <c r="E76" s="36" t="s">
        <v>371</v>
      </c>
      <c r="F76" s="258"/>
      <c r="G76" s="258"/>
      <c r="H76" s="259" t="s">
        <v>413</v>
      </c>
      <c r="I76" s="102"/>
    </row>
    <row r="77" spans="1:9" ht="12.75">
      <c r="A77" s="36" t="s">
        <v>372</v>
      </c>
      <c r="B77" s="36"/>
      <c r="C77" s="36"/>
      <c r="E77" s="6" t="s">
        <v>373</v>
      </c>
      <c r="F77" s="36"/>
      <c r="G77" s="36"/>
      <c r="H77" s="37" t="s">
        <v>414</v>
      </c>
      <c r="I77" s="102"/>
    </row>
    <row r="78" spans="1:11" ht="12.75">
      <c r="A78" s="260"/>
      <c r="B78" s="261"/>
      <c r="C78" s="261"/>
      <c r="D78" s="138"/>
      <c r="E78" s="38" t="s">
        <v>374</v>
      </c>
      <c r="F78" s="39"/>
      <c r="G78" s="262"/>
      <c r="H78" s="263" t="s">
        <v>375</v>
      </c>
      <c r="I78" s="39"/>
      <c r="J78" s="138"/>
      <c r="K78" s="138"/>
    </row>
  </sheetData>
  <sheetProtection/>
  <mergeCells count="23">
    <mergeCell ref="I50:I51"/>
    <mergeCell ref="J50:J51"/>
    <mergeCell ref="K50:K51"/>
    <mergeCell ref="B4:B5"/>
    <mergeCell ref="C4:N4"/>
    <mergeCell ref="A1:N1"/>
    <mergeCell ref="A2:N2"/>
    <mergeCell ref="A48:K48"/>
    <mergeCell ref="I49:K49"/>
    <mergeCell ref="L22:N22"/>
    <mergeCell ref="A21:N21"/>
    <mergeCell ref="L3:N3"/>
    <mergeCell ref="A4:A5"/>
    <mergeCell ref="A23:A24"/>
    <mergeCell ref="B23:B24"/>
    <mergeCell ref="C23:N23"/>
    <mergeCell ref="H50:H51"/>
    <mergeCell ref="A50:A51"/>
    <mergeCell ref="B50:B51"/>
    <mergeCell ref="D50:D51"/>
    <mergeCell ref="E50:E51"/>
    <mergeCell ref="F50:F51"/>
    <mergeCell ref="G50:G5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625" style="226" customWidth="1"/>
    <col min="2" max="2" width="118.625" style="3" customWidth="1"/>
  </cols>
  <sheetData>
    <row r="1" ht="12.75">
      <c r="B1" s="41" t="s">
        <v>6</v>
      </c>
    </row>
    <row r="2" ht="12.75">
      <c r="B2" s="41"/>
    </row>
    <row r="3" spans="1:2" ht="12.75">
      <c r="A3" s="227" t="s">
        <v>7</v>
      </c>
      <c r="B3" s="185" t="s">
        <v>62</v>
      </c>
    </row>
    <row r="4" spans="1:2" ht="12.75">
      <c r="A4" s="228" t="s">
        <v>60</v>
      </c>
      <c r="B4" s="185" t="s">
        <v>63</v>
      </c>
    </row>
    <row r="5" spans="1:2" ht="12.75">
      <c r="A5" s="228" t="s">
        <v>61</v>
      </c>
      <c r="B5" s="185" t="s">
        <v>64</v>
      </c>
    </row>
    <row r="6" spans="1:2" ht="12.75">
      <c r="A6" s="227" t="s">
        <v>8</v>
      </c>
      <c r="B6" s="185" t="s">
        <v>65</v>
      </c>
    </row>
    <row r="7" spans="1:2" ht="12.75" customHeight="1">
      <c r="A7" s="227" t="s">
        <v>11</v>
      </c>
      <c r="B7" s="185" t="s">
        <v>66</v>
      </c>
    </row>
    <row r="8" spans="1:2" ht="16.5" customHeight="1">
      <c r="A8" s="228" t="s">
        <v>52</v>
      </c>
      <c r="B8" s="185" t="s">
        <v>69</v>
      </c>
    </row>
    <row r="9" spans="1:2" ht="25.5">
      <c r="A9" s="228" t="s">
        <v>67</v>
      </c>
      <c r="B9" s="185" t="s">
        <v>70</v>
      </c>
    </row>
    <row r="10" spans="1:2" ht="17.25" customHeight="1">
      <c r="A10" s="228" t="s">
        <v>68</v>
      </c>
      <c r="B10" s="185" t="s">
        <v>71</v>
      </c>
    </row>
    <row r="11" spans="1:2" ht="12.75" customHeight="1">
      <c r="A11" s="227" t="s">
        <v>13</v>
      </c>
      <c r="B11" s="185" t="s">
        <v>72</v>
      </c>
    </row>
    <row r="12" spans="1:2" ht="12.75">
      <c r="A12" s="228" t="s">
        <v>73</v>
      </c>
      <c r="B12" s="185" t="s">
        <v>76</v>
      </c>
    </row>
    <row r="13" spans="1:2" ht="25.5">
      <c r="A13" s="228" t="s">
        <v>74</v>
      </c>
      <c r="B13" s="185" t="s">
        <v>77</v>
      </c>
    </row>
    <row r="14" spans="1:2" ht="12.75">
      <c r="A14" s="228" t="s">
        <v>75</v>
      </c>
      <c r="B14" s="185" t="s">
        <v>78</v>
      </c>
    </row>
    <row r="15" spans="1:2" ht="25.5">
      <c r="A15" s="227" t="s">
        <v>14</v>
      </c>
      <c r="B15" s="185" t="s">
        <v>82</v>
      </c>
    </row>
    <row r="16" spans="1:2" ht="25.5">
      <c r="A16" s="228" t="s">
        <v>79</v>
      </c>
      <c r="B16" s="185" t="s">
        <v>83</v>
      </c>
    </row>
    <row r="17" spans="1:2" ht="25.5">
      <c r="A17" s="228" t="s">
        <v>80</v>
      </c>
      <c r="B17" s="185" t="s">
        <v>84</v>
      </c>
    </row>
    <row r="18" spans="1:2" ht="25.5">
      <c r="A18" s="228" t="s">
        <v>81</v>
      </c>
      <c r="B18" s="185" t="s">
        <v>85</v>
      </c>
    </row>
    <row r="19" spans="1:2" ht="12.75">
      <c r="A19" s="227" t="s">
        <v>15</v>
      </c>
      <c r="B19" s="185" t="s">
        <v>97</v>
      </c>
    </row>
    <row r="20" spans="1:2" ht="12.75">
      <c r="A20" s="227" t="s">
        <v>16</v>
      </c>
      <c r="B20" s="185" t="s">
        <v>98</v>
      </c>
    </row>
    <row r="21" spans="1:2" ht="12.75">
      <c r="A21" s="228" t="s">
        <v>86</v>
      </c>
      <c r="B21" s="185" t="s">
        <v>99</v>
      </c>
    </row>
    <row r="22" spans="1:2" ht="12.75">
      <c r="A22" s="228" t="s">
        <v>87</v>
      </c>
      <c r="B22" s="185" t="s">
        <v>12</v>
      </c>
    </row>
    <row r="23" spans="1:2" ht="12.75">
      <c r="A23" s="228" t="s">
        <v>88</v>
      </c>
      <c r="B23" s="185" t="s">
        <v>100</v>
      </c>
    </row>
    <row r="24" spans="1:2" ht="12.75">
      <c r="A24" s="228" t="s">
        <v>89</v>
      </c>
      <c r="B24" s="185" t="s">
        <v>101</v>
      </c>
    </row>
    <row r="25" spans="1:2" ht="12.75">
      <c r="A25" s="228" t="s">
        <v>90</v>
      </c>
      <c r="B25" s="185" t="s">
        <v>102</v>
      </c>
    </row>
    <row r="26" spans="1:2" ht="12.75">
      <c r="A26" s="228" t="s">
        <v>91</v>
      </c>
      <c r="B26" s="185" t="s">
        <v>103</v>
      </c>
    </row>
    <row r="27" spans="1:2" ht="12.75">
      <c r="A27" s="227" t="s">
        <v>17</v>
      </c>
      <c r="B27" s="185" t="s">
        <v>104</v>
      </c>
    </row>
    <row r="28" spans="1:2" ht="12.75">
      <c r="A28" s="228" t="s">
        <v>92</v>
      </c>
      <c r="B28" s="185" t="s">
        <v>105</v>
      </c>
    </row>
    <row r="29" spans="1:2" ht="12.75">
      <c r="A29" s="228" t="s">
        <v>93</v>
      </c>
      <c r="B29" s="185" t="s">
        <v>106</v>
      </c>
    </row>
    <row r="30" spans="1:2" ht="12.75">
      <c r="A30" s="228" t="s">
        <v>94</v>
      </c>
      <c r="B30" s="185" t="s">
        <v>107</v>
      </c>
    </row>
    <row r="31" spans="1:2" ht="12.75">
      <c r="A31" s="228" t="s">
        <v>95</v>
      </c>
      <c r="B31" s="185" t="s">
        <v>108</v>
      </c>
    </row>
    <row r="32" spans="1:2" ht="12.75">
      <c r="A32" s="228" t="s">
        <v>96</v>
      </c>
      <c r="B32" s="185" t="s">
        <v>109</v>
      </c>
    </row>
    <row r="33" spans="1:2" ht="12.75">
      <c r="A33" s="227" t="s">
        <v>18</v>
      </c>
      <c r="B33" s="185" t="s">
        <v>110</v>
      </c>
    </row>
    <row r="34" spans="1:2" ht="12.75">
      <c r="A34" s="228" t="s">
        <v>53</v>
      </c>
      <c r="B34" s="185" t="s">
        <v>112</v>
      </c>
    </row>
    <row r="35" spans="1:2" ht="12.75">
      <c r="A35" s="228" t="s">
        <v>54</v>
      </c>
      <c r="B35" s="185" t="s">
        <v>113</v>
      </c>
    </row>
    <row r="36" spans="1:2" ht="12.75">
      <c r="A36" s="228" t="s">
        <v>55</v>
      </c>
      <c r="B36" s="185" t="s">
        <v>114</v>
      </c>
    </row>
    <row r="37" spans="1:2" ht="12.75">
      <c r="A37" s="227" t="s">
        <v>19</v>
      </c>
      <c r="B37" s="185" t="s">
        <v>115</v>
      </c>
    </row>
    <row r="38" spans="1:2" ht="12.75">
      <c r="A38" s="227" t="s">
        <v>20</v>
      </c>
      <c r="B38" s="185" t="s">
        <v>116</v>
      </c>
    </row>
    <row r="39" spans="1:2" ht="12.75">
      <c r="A39" s="227" t="s">
        <v>381</v>
      </c>
      <c r="B39" s="185" t="s">
        <v>117</v>
      </c>
    </row>
    <row r="40" spans="1:2" ht="12.75">
      <c r="A40" s="227" t="s">
        <v>382</v>
      </c>
      <c r="B40" s="185" t="s">
        <v>118</v>
      </c>
    </row>
    <row r="41" spans="1:2" ht="18" customHeight="1">
      <c r="A41" s="228" t="s">
        <v>383</v>
      </c>
      <c r="B41" s="185" t="s">
        <v>119</v>
      </c>
    </row>
    <row r="42" spans="1:2" ht="12.75">
      <c r="A42" s="227" t="s">
        <v>21</v>
      </c>
      <c r="B42" s="185" t="s">
        <v>122</v>
      </c>
    </row>
    <row r="43" spans="1:2" ht="25.5">
      <c r="A43" s="227" t="s">
        <v>22</v>
      </c>
      <c r="B43" s="185" t="s">
        <v>210</v>
      </c>
    </row>
    <row r="44" spans="1:2" ht="20.25" customHeight="1">
      <c r="A44" s="228" t="s">
        <v>111</v>
      </c>
      <c r="B44" s="185" t="s">
        <v>123</v>
      </c>
    </row>
    <row r="45" spans="1:2" ht="25.5">
      <c r="A45" s="228" t="s">
        <v>384</v>
      </c>
      <c r="B45" s="185" t="s">
        <v>124</v>
      </c>
    </row>
    <row r="46" spans="1:2" ht="12.75">
      <c r="A46" s="227" t="s">
        <v>56</v>
      </c>
      <c r="B46" s="185" t="s">
        <v>125</v>
      </c>
    </row>
    <row r="47" spans="1:2" ht="12.75">
      <c r="A47" s="228" t="s">
        <v>385</v>
      </c>
      <c r="B47" s="185" t="s">
        <v>126</v>
      </c>
    </row>
    <row r="48" spans="1:2" ht="12.75">
      <c r="A48" s="228" t="s">
        <v>386</v>
      </c>
      <c r="B48" s="185" t="s">
        <v>127</v>
      </c>
    </row>
    <row r="49" spans="1:2" ht="12.75">
      <c r="A49" s="228" t="s">
        <v>387</v>
      </c>
      <c r="B49" s="185" t="s">
        <v>211</v>
      </c>
    </row>
    <row r="50" spans="1:2" ht="12.75">
      <c r="A50" s="228" t="s">
        <v>388</v>
      </c>
      <c r="B50" s="185" t="s">
        <v>128</v>
      </c>
    </row>
    <row r="51" spans="1:2" ht="12.75">
      <c r="A51" s="227" t="s">
        <v>57</v>
      </c>
      <c r="B51" s="185" t="s">
        <v>129</v>
      </c>
    </row>
    <row r="52" spans="1:2" ht="12.75">
      <c r="A52" s="227" t="s">
        <v>58</v>
      </c>
      <c r="B52" s="185" t="s">
        <v>130</v>
      </c>
    </row>
    <row r="53" spans="1:2" ht="12.75">
      <c r="A53" s="227" t="s">
        <v>59</v>
      </c>
      <c r="B53" s="185" t="s">
        <v>27</v>
      </c>
    </row>
    <row r="54" spans="1:2" ht="12.75">
      <c r="A54" s="227" t="s">
        <v>120</v>
      </c>
      <c r="B54" s="185" t="s">
        <v>131</v>
      </c>
    </row>
    <row r="55" spans="1:2" ht="12.75">
      <c r="A55" s="229" t="s">
        <v>121</v>
      </c>
      <c r="B55" s="185" t="s">
        <v>376</v>
      </c>
    </row>
    <row r="56" spans="1:2" ht="12.75">
      <c r="A56" s="230" t="s">
        <v>389</v>
      </c>
      <c r="B56" s="185" t="s">
        <v>377</v>
      </c>
    </row>
    <row r="57" spans="1:2" ht="12.75">
      <c r="A57" s="230" t="s">
        <v>390</v>
      </c>
      <c r="B57" s="185" t="s">
        <v>378</v>
      </c>
    </row>
    <row r="58" spans="1:2" ht="12.75">
      <c r="A58" s="230" t="s">
        <v>391</v>
      </c>
      <c r="B58" s="185" t="s">
        <v>379</v>
      </c>
    </row>
  </sheetData>
  <sheetProtection/>
  <hyperlinks>
    <hyperlink ref="B3" location="'1.'!A1" display="Қазақстан Республикасында мал шаруашылығы өнiмдерінің өндiрісі және мал мен құстың өнiмдiлiгi"/>
    <hyperlink ref="B4" location="'1.'!A1" display="Мал шаруашылығы өнімдерінің өндірісі"/>
    <hyperlink ref="B5" location="'1.'!A1" display="Мал мен құстың өнiмдiлiгi "/>
    <hyperlink ref="B6" location="'2.'!A1" display="Қазақстан Республикасындағы мал мен құстың саны"/>
    <hyperlink ref="B7" location="'3.'!A1" display="Шаруашылықтардың барлық санаттарындағы мал мен құстың шаруашылықта сойылғаны немесе союға өткізілгені (тірідей салмақта)"/>
    <hyperlink ref="B8" location="'3.'!A1" display="Ауыл шаруашылығы кәсіпорындарындағы мал мен құстың шаруашылықта сойылғаны немесе союға өткізілгені (тірідей салмақта)"/>
    <hyperlink ref="B9" location="'3.'!A1" display="Дара кәсіпкерлердегі және шаруа немесе фермер қожалықтарындағы мал мен құстың шаруашылықта сойылғаны немесе союға өткізілгені (тірідей салмақта)"/>
    <hyperlink ref="B10" location="'3.'!A1" display="Жұртшылық шаруашылықтарындағы мал мен құстың шаруашылықта сойылғаны немесе союға өткізілгені (тірідей салмақта) "/>
    <hyperlink ref="B11" location="'4.'!A1" display="Шаруашылықтардың барлық санаттарындағы мал мен құстың шаруашылықта сойылғаны немесе союға өткізілгені (сойыс салмақта)"/>
    <hyperlink ref="B12" location="'4.'!A1" display="Ауыл шаруашылығы кәсіпорындарындағы мал мен құстың шаруашылықта сойылғаны немесе союға өткізілгені (сойыс салмақта)"/>
    <hyperlink ref="B13" location="'4.'!A1" display="Дара кәсіпкерлердегі және шаруа немесе фермер қожалықтарындағы мал мен құстың шаруашылықта сойылғаны немесе союға өткізілгені (сойыс салмақта)"/>
    <hyperlink ref="B14" location="'4.'!A1" display="Жұртшылық шаруашылықтарындағы мал мен құстың шаруашылықта сойылғаны немесе союға өткізілгені (сойыс салмақта)"/>
    <hyperlink ref="B15" location="'5.'!A1" display="Шаруашылықтардың барлық санаттарындағы  тірідей салмақта шаруашылықта сойылғаны немесе союға өткізілген мал мен құстың сойыс салмағындағы шығымы"/>
    <hyperlink ref="B16" location="'5.'!A1" display="Ауыл шаруашылығы кәсіпорындарындағы тірідей салмақта шаруашылықта сойылғаны немесе союға өткізілген мал мен құстың сойыс салмағындағы шығымы"/>
    <hyperlink ref="B17" location="'5.'!A1" display="Дара кәсіпкерлердегі және шаруа немесе фермер қожалықтарындағы тірідей салмақта шаруашылықта сойылғаны немесе союға өткізілген мал мен құстың сойыс салмағындағы шығымы"/>
    <hyperlink ref="B18" location="'5.'!A1" display="Жұртшылық шаруашылықтарындағы тірідей салмақта шаруашылықта сойылғаны немесе союға өткізілген мал мен құстың сойыс салмағындағы шығымы"/>
    <hyperlink ref="B19" location="'6.'!A1" display="Шаруашылықта сойылған немесе союға өткізілген мал мен құстың бір басының орташа тірі салмағы"/>
    <hyperlink ref="B20" location="'7.'!A1" display="Сүттің барлық түрлерін өндіру"/>
    <hyperlink ref="B21" location="'7.'!A1" display="Сиыр сүтін өндіру"/>
    <hyperlink ref="B22" location="'7.'!A1" display="Шикі сиыр сүтінің тауарлық өндіріс көлемі"/>
    <hyperlink ref="B23" location="'7.'!A1" display="Бір сауылатын сиырға келетін орташа сүт сауымы"/>
    <hyperlink ref="B24" location="'7.'!A1" display="Бие сүті"/>
    <hyperlink ref="B25" location="'7.'!A1" display="Ешкі сүті"/>
    <hyperlink ref="B26" location="'7.'!A1" display="Түйе сүті"/>
    <hyperlink ref="B27" location="'8.'!A1" display="Құстың барлық түрлерінен жұмыртқа өндіру"/>
    <hyperlink ref="B28" location="'8.'!A1" display="Тауық жұмыртқасы"/>
    <hyperlink ref="B29" location="'8.'!A1" display="Бір жұмыртқалайтын тауыққа келетін орташа жұмыртқа шығымы "/>
    <hyperlink ref="B30" location="'8.'!A1" display="Қаз жұмыртқасы "/>
    <hyperlink ref="B31" location="'8.'!A1" display="Үйрек жұмыртқасы"/>
    <hyperlink ref="B32" location="'8.'!A1" display="Өзге де жұмыртқалар "/>
    <hyperlink ref="B33" location="'9.'!A1" display="Жүн өндіру"/>
    <hyperlink ref="B34" location="'9.'!A1" display="Түрлері бойынша қой жүнін өндіру"/>
    <hyperlink ref="B35" location="'9.'!A1" display="Бір қойдан қырқылған орташа жүн қырқымы "/>
    <hyperlink ref="B36" location="'9.'!A1" display="Ауыл шаруашылығы кәсіпорындарымен өткізілген қой жүні"/>
    <hyperlink ref="B37" location="'10.'!A1" display="Бал өндіру"/>
    <hyperlink ref="B38" location="'11.'!A1" display="Малдың барлық түрлерінің терілерін өндіру"/>
    <hyperlink ref="B39" location="'11.'!A1" display="Қоян терілері"/>
    <hyperlink ref="B40" location="'11.'!A1" display="Қозылар терілерін өндіру"/>
    <hyperlink ref="B41" location="'11.'!A1" display="Қаракөл өндіру"/>
    <hyperlink ref="B42" location="'12.'!A1" display="Шаруашылықта өсірілген бұғылардың мүйізін өндіру"/>
    <hyperlink ref="B43" location="'13.'!A1" display="'13.'!A1"/>
    <hyperlink ref="B44" location="'13.'!A1" display="Ауыл шаруашылығы кәсіпорындарындағы ауыл шаруашылығы алқаптарының 100 га есептегендегі мал шаруашылығының өнімдерін өндіру"/>
    <hyperlink ref="B45" location="'13.'!A1" display="Дара кәсіпкерлердегі және шаруа немесе фермер қожалықтарындағы ауыл шаруашылығы алқаптарының 100 га есептегендегі мал шаруашылығының өнімдерін өндіру"/>
    <hyperlink ref="B46" location="'14.1'!A1" display="Өңірлер бөлінісіндегі мал мен құстың саны"/>
    <hyperlink ref="B47" location="'14.1'!A1" display="Шаруашылықтардың барлық санаттарындағы мал мен құстың саны"/>
    <hyperlink ref="B48" location="'14.2'!A1" display="Ауыл шаруашылығы кәсіпорындарындағы мал мен құстың саны"/>
    <hyperlink ref="B49" location="'14.3'!A1" display="Дара кәсіпкерлердегі және шаруа немесе фермер қожалықтарындағы мал мен құс саны"/>
    <hyperlink ref="B50" location="'14.4'!A1" display="Жұртшылық шаруашылықтарындағы мал мен құстың саны"/>
    <hyperlink ref="B51" location="'15.'!A1" display="Алынған төл"/>
    <hyperlink ref="B52" location="'16.'!A1" display="100 аналыққа есептегендегі төл"/>
    <hyperlink ref="B53" location="'17.'!A1" display="Малдың өлім-жітімі"/>
    <hyperlink ref="B54" location="'18.'!A1" display="Өнімділік бағыты бойынша ірі қара малдың саны"/>
    <hyperlink ref="B55" location="'19.'!A1" display="Қазақстан Республикасындағы ауыл шаруашылығы кәсіпорындарында мал мен құсқа жұмсалған жемшөп шығыстары туралы "/>
    <hyperlink ref="B56" location="'19.'!A1" display="2022 жылы малдың түрлері мен жемшөп түрлері бойынша ауыл шаруашылығы кәсіпорындарындағы жемшөп шығысы  "/>
    <hyperlink ref="B57" location="'19.'!A1" display="2022 жылы өңірлер бөлінісінде жемшөп түрлерi бойынша ауыл шаруашылығы кәсіпорындарындағы жемшөп шығысы"/>
    <hyperlink ref="B58" location="'19.'!A1" display="2022 жылы өңірлер бөлінісінде мал түрлерi бойынша ауыл шаруашылығы кәсіпорындарындағы жемшөп шығысы"/>
  </hyperlink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&amp;R&amp;"+,полужирный"&amp;8&amp;P</oddFooter>
  </headerFooter>
  <rowBreaks count="2" manualBreakCount="2">
    <brk id="16" max="255" man="1"/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4.125" style="7" customWidth="1"/>
    <col min="2" max="2" width="12.25390625" style="7" customWidth="1"/>
    <col min="3" max="3" width="11.375" style="7" customWidth="1"/>
    <col min="4" max="4" width="9.625" style="7" customWidth="1"/>
    <col min="5" max="5" width="11.625" style="7" customWidth="1"/>
    <col min="6" max="6" width="11.25390625" style="7" customWidth="1"/>
    <col min="7" max="7" width="9.125" style="7" customWidth="1"/>
    <col min="8" max="8" width="10.875" style="7" customWidth="1"/>
    <col min="9" max="9" width="9.375" style="7" customWidth="1"/>
    <col min="10" max="10" width="9.00390625" style="7" customWidth="1"/>
    <col min="11" max="11" width="10.125" style="7" customWidth="1"/>
    <col min="12" max="12" width="11.25390625" style="7" customWidth="1"/>
    <col min="13" max="13" width="9.125" style="7" customWidth="1"/>
    <col min="14" max="14" width="11.375" style="7" customWidth="1"/>
    <col min="15" max="16384" width="9.125" style="7" customWidth="1"/>
  </cols>
  <sheetData>
    <row r="1" spans="1:13" ht="25.5" customHeight="1">
      <c r="A1" s="303" t="s">
        <v>132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4" ht="17.25" customHeight="1">
      <c r="A2" s="305"/>
      <c r="B2" s="308" t="s">
        <v>222</v>
      </c>
      <c r="C2" s="308"/>
      <c r="D2" s="308"/>
      <c r="E2" s="308" t="s">
        <v>221</v>
      </c>
      <c r="F2" s="308"/>
      <c r="G2" s="308"/>
      <c r="H2" s="308"/>
      <c r="I2" s="308"/>
      <c r="J2" s="308"/>
      <c r="K2" s="308"/>
      <c r="L2" s="308"/>
      <c r="M2" s="297"/>
      <c r="N2" s="186"/>
    </row>
    <row r="3" spans="1:14" ht="30.75" customHeight="1">
      <c r="A3" s="306"/>
      <c r="B3" s="308"/>
      <c r="C3" s="308"/>
      <c r="D3" s="308"/>
      <c r="E3" s="297" t="s">
        <v>223</v>
      </c>
      <c r="F3" s="298"/>
      <c r="G3" s="299"/>
      <c r="H3" s="300" t="s">
        <v>224</v>
      </c>
      <c r="I3" s="301"/>
      <c r="J3" s="302"/>
      <c r="K3" s="297" t="s">
        <v>225</v>
      </c>
      <c r="L3" s="298"/>
      <c r="M3" s="298"/>
      <c r="N3" s="186"/>
    </row>
    <row r="4" spans="1:14" ht="48" customHeight="1">
      <c r="A4" s="307"/>
      <c r="B4" s="218" t="s">
        <v>228</v>
      </c>
      <c r="C4" s="218" t="s">
        <v>217</v>
      </c>
      <c r="D4" s="217" t="s">
        <v>260</v>
      </c>
      <c r="E4" s="218" t="s">
        <v>228</v>
      </c>
      <c r="F4" s="218" t="s">
        <v>217</v>
      </c>
      <c r="G4" s="217" t="s">
        <v>260</v>
      </c>
      <c r="H4" s="218" t="s">
        <v>228</v>
      </c>
      <c r="I4" s="218" t="s">
        <v>217</v>
      </c>
      <c r="J4" s="217" t="s">
        <v>260</v>
      </c>
      <c r="K4" s="218" t="s">
        <v>228</v>
      </c>
      <c r="L4" s="218" t="s">
        <v>217</v>
      </c>
      <c r="M4" s="217" t="s">
        <v>260</v>
      </c>
      <c r="N4" s="186"/>
    </row>
    <row r="5" spans="1:13" ht="24" customHeight="1">
      <c r="A5" s="4"/>
      <c r="B5" s="304" t="s">
        <v>226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4" ht="49.5" customHeight="1">
      <c r="A6" s="54" t="s">
        <v>133</v>
      </c>
      <c r="B6" s="15">
        <v>2166160.6</v>
      </c>
      <c r="C6" s="15">
        <v>2162208.46</v>
      </c>
      <c r="D6" s="13">
        <v>100.18277978618212</v>
      </c>
      <c r="E6" s="13">
        <v>535465.4</v>
      </c>
      <c r="F6" s="13">
        <v>549076.1699999999</v>
      </c>
      <c r="G6" s="44">
        <v>97.52115084506401</v>
      </c>
      <c r="H6" s="13">
        <v>470008.7400000001</v>
      </c>
      <c r="I6" s="13">
        <v>452368.98999999993</v>
      </c>
      <c r="J6" s="13">
        <v>103.89941627077492</v>
      </c>
      <c r="K6" s="13">
        <v>1160686.4000000001</v>
      </c>
      <c r="L6" s="13">
        <v>1160763.2999999998</v>
      </c>
      <c r="M6" s="13">
        <v>99.99337504898719</v>
      </c>
      <c r="N6" s="53"/>
    </row>
    <row r="7" spans="1:14" ht="25.5" customHeight="1">
      <c r="A7" s="113" t="s">
        <v>134</v>
      </c>
      <c r="B7" s="15">
        <v>1023963.9800000002</v>
      </c>
      <c r="C7" s="15">
        <v>1038996.46</v>
      </c>
      <c r="D7" s="13">
        <v>98.55317312630693</v>
      </c>
      <c r="E7" s="13">
        <v>116875.06</v>
      </c>
      <c r="F7" s="13">
        <v>146021.11</v>
      </c>
      <c r="G7" s="44">
        <v>80.03983807546732</v>
      </c>
      <c r="H7" s="13">
        <v>261806.62</v>
      </c>
      <c r="I7" s="13">
        <v>251102.75</v>
      </c>
      <c r="J7" s="13">
        <v>104.26274503166533</v>
      </c>
      <c r="K7" s="13">
        <v>645282.3000000003</v>
      </c>
      <c r="L7" s="13">
        <v>641872.6</v>
      </c>
      <c r="M7" s="13">
        <v>100.53121133383796</v>
      </c>
      <c r="N7" s="53"/>
    </row>
    <row r="8" spans="1:14" ht="12.75" customHeight="1">
      <c r="A8" s="113" t="s">
        <v>135</v>
      </c>
      <c r="B8" s="15">
        <v>312483.12</v>
      </c>
      <c r="C8" s="15">
        <v>312545.49</v>
      </c>
      <c r="D8" s="13">
        <v>99.98004450488152</v>
      </c>
      <c r="E8" s="13">
        <v>7153.95</v>
      </c>
      <c r="F8" s="13">
        <v>7438.77</v>
      </c>
      <c r="G8" s="44">
        <v>96.17114119673009</v>
      </c>
      <c r="H8" s="13">
        <v>92142.47</v>
      </c>
      <c r="I8" s="13">
        <v>92036.31999999999</v>
      </c>
      <c r="J8" s="13">
        <v>100.1153349025689</v>
      </c>
      <c r="K8" s="13">
        <v>213186.69999999998</v>
      </c>
      <c r="L8" s="13">
        <v>213070.4</v>
      </c>
      <c r="M8" s="13">
        <v>100.05458289842231</v>
      </c>
      <c r="N8" s="53"/>
    </row>
    <row r="9" spans="1:14" ht="12.75" customHeight="1">
      <c r="A9" s="114" t="s">
        <v>136</v>
      </c>
      <c r="B9" s="15">
        <v>39809.35</v>
      </c>
      <c r="C9" s="15">
        <v>40525.090000000004</v>
      </c>
      <c r="D9" s="13">
        <v>98.23383489092805</v>
      </c>
      <c r="E9" s="13">
        <v>193.05</v>
      </c>
      <c r="F9" s="13">
        <v>322.59</v>
      </c>
      <c r="G9" s="44">
        <v>59.843764530828615</v>
      </c>
      <c r="H9" s="13">
        <v>8315.400000000001</v>
      </c>
      <c r="I9" s="13">
        <v>8231.6</v>
      </c>
      <c r="J9" s="13">
        <v>101.0180280868847</v>
      </c>
      <c r="K9" s="13">
        <v>31300.899999999998</v>
      </c>
      <c r="L9" s="13">
        <v>31970.9</v>
      </c>
      <c r="M9" s="13">
        <v>97.90434426306422</v>
      </c>
      <c r="N9" s="53"/>
    </row>
    <row r="10" spans="1:14" ht="12.75" customHeight="1">
      <c r="A10" s="113" t="s">
        <v>137</v>
      </c>
      <c r="B10" s="15">
        <v>112059.56999999999</v>
      </c>
      <c r="C10" s="15">
        <v>119709.03</v>
      </c>
      <c r="D10" s="13">
        <v>93.609955740181</v>
      </c>
      <c r="E10" s="13">
        <v>38146.27</v>
      </c>
      <c r="F10" s="13">
        <v>38343.43</v>
      </c>
      <c r="G10" s="44">
        <v>99.48580499970919</v>
      </c>
      <c r="H10" s="13">
        <v>8782.200000000003</v>
      </c>
      <c r="I10" s="13">
        <v>8031</v>
      </c>
      <c r="J10" s="13">
        <v>109.35375420246547</v>
      </c>
      <c r="K10" s="13">
        <v>65131.09999999999</v>
      </c>
      <c r="L10" s="13">
        <v>73334.6</v>
      </c>
      <c r="M10" s="13">
        <v>88.81360231050553</v>
      </c>
      <c r="N10" s="53"/>
    </row>
    <row r="11" spans="1:14" ht="12.75" customHeight="1">
      <c r="A11" s="113" t="s">
        <v>138</v>
      </c>
      <c r="B11" s="15">
        <v>303004.09</v>
      </c>
      <c r="C11" s="15">
        <v>292484.89</v>
      </c>
      <c r="D11" s="13">
        <v>103.59649348039825</v>
      </c>
      <c r="E11" s="13">
        <v>21227.7</v>
      </c>
      <c r="F11" s="13">
        <v>21764.25</v>
      </c>
      <c r="G11" s="44">
        <v>97.53471863262001</v>
      </c>
      <c r="H11" s="13">
        <v>94875.59</v>
      </c>
      <c r="I11" s="13">
        <v>88899.73999999999</v>
      </c>
      <c r="J11" s="13">
        <v>106.72201066054863</v>
      </c>
      <c r="K11" s="13">
        <v>186900.80000000005</v>
      </c>
      <c r="L11" s="13">
        <v>181820.90000000002</v>
      </c>
      <c r="M11" s="13">
        <v>102.7939032311467</v>
      </c>
      <c r="N11" s="53"/>
    </row>
    <row r="12" spans="1:14" ht="12.75" customHeight="1">
      <c r="A12" s="113" t="s">
        <v>175</v>
      </c>
      <c r="B12" s="15">
        <v>359359.07</v>
      </c>
      <c r="C12" s="15">
        <v>343108.22</v>
      </c>
      <c r="D12" s="13">
        <v>104.73636277207233</v>
      </c>
      <c r="E12" s="13">
        <v>351338.87</v>
      </c>
      <c r="F12" s="13">
        <v>334597.02</v>
      </c>
      <c r="G12" s="44">
        <v>105.00358610486128</v>
      </c>
      <c r="H12" s="13">
        <v>324.19999999999993</v>
      </c>
      <c r="I12" s="13">
        <v>385.59999999999997</v>
      </c>
      <c r="J12" s="13">
        <v>84.07676348547717</v>
      </c>
      <c r="K12" s="13">
        <v>7696.000000000001</v>
      </c>
      <c r="L12" s="13">
        <v>8125.6</v>
      </c>
      <c r="M12" s="13">
        <v>94.71300580880182</v>
      </c>
      <c r="N12" s="53"/>
    </row>
    <row r="13" spans="1:14" ht="12.75" customHeight="1">
      <c r="A13" s="113" t="s">
        <v>139</v>
      </c>
      <c r="B13" s="15">
        <v>15332.579999999998</v>
      </c>
      <c r="C13" s="15">
        <v>14578.98</v>
      </c>
      <c r="D13" s="13">
        <v>105.16908590312902</v>
      </c>
      <c r="E13" s="13">
        <v>523.28</v>
      </c>
      <c r="F13" s="13">
        <v>483.48</v>
      </c>
      <c r="G13" s="44">
        <v>108.23198477703318</v>
      </c>
      <c r="H13" s="13">
        <v>3752.3999999999996</v>
      </c>
      <c r="I13" s="13">
        <v>3666.1</v>
      </c>
      <c r="J13" s="13">
        <v>102.35400016366165</v>
      </c>
      <c r="K13" s="13">
        <v>11056.899999999998</v>
      </c>
      <c r="L13" s="13">
        <v>10429.4</v>
      </c>
      <c r="M13" s="13">
        <v>106.0166452528429</v>
      </c>
      <c r="N13" s="53"/>
    </row>
    <row r="14" spans="1:14" ht="12.75" customHeight="1">
      <c r="A14" s="113" t="s">
        <v>140</v>
      </c>
      <c r="B14" s="15">
        <v>7.46</v>
      </c>
      <c r="C14" s="15">
        <v>15.16</v>
      </c>
      <c r="D14" s="13">
        <v>49.20844327176781</v>
      </c>
      <c r="E14" s="55" t="s">
        <v>0</v>
      </c>
      <c r="F14" s="55">
        <v>1.68</v>
      </c>
      <c r="G14" s="44" t="s">
        <v>0</v>
      </c>
      <c r="H14" s="13">
        <v>7.46</v>
      </c>
      <c r="I14" s="55">
        <v>13.48</v>
      </c>
      <c r="J14" s="13">
        <v>55.34124629080118</v>
      </c>
      <c r="K14" s="13" t="s">
        <v>0</v>
      </c>
      <c r="L14" s="55" t="s">
        <v>0</v>
      </c>
      <c r="M14" s="13" t="s">
        <v>0</v>
      </c>
      <c r="N14" s="53"/>
    </row>
    <row r="15" spans="1:14" ht="12" customHeight="1">
      <c r="A15" s="113" t="s">
        <v>141</v>
      </c>
      <c r="B15" s="15">
        <v>141.32</v>
      </c>
      <c r="C15" s="15">
        <v>245.14000000000001</v>
      </c>
      <c r="D15" s="13">
        <v>57.64869054417883</v>
      </c>
      <c r="E15" s="13">
        <v>7.22</v>
      </c>
      <c r="F15" s="13">
        <v>103.84</v>
      </c>
      <c r="G15" s="44">
        <v>6.953004622496148</v>
      </c>
      <c r="H15" s="13">
        <v>2.4000000000000004</v>
      </c>
      <c r="I15" s="13">
        <v>2.4000000000000004</v>
      </c>
      <c r="J15" s="13">
        <v>100</v>
      </c>
      <c r="K15" s="13">
        <v>131.7</v>
      </c>
      <c r="L15" s="13">
        <v>138.9</v>
      </c>
      <c r="M15" s="13">
        <v>94.81641468682504</v>
      </c>
      <c r="N15" s="53"/>
    </row>
    <row r="16" spans="1:14" ht="49.5" customHeight="1">
      <c r="A16" s="54" t="s">
        <v>142</v>
      </c>
      <c r="B16" s="15">
        <v>1240627.26</v>
      </c>
      <c r="C16" s="15">
        <v>1231107.5099999998</v>
      </c>
      <c r="D16" s="13">
        <v>100.77326715357297</v>
      </c>
      <c r="E16" s="13">
        <v>385327.94999999995</v>
      </c>
      <c r="F16" s="13">
        <v>383824.04</v>
      </c>
      <c r="G16" s="44">
        <v>100.39182277378977</v>
      </c>
      <c r="H16" s="13">
        <v>244050.96000000002</v>
      </c>
      <c r="I16" s="13">
        <v>234852.27</v>
      </c>
      <c r="J16" s="13">
        <v>103.91679841970445</v>
      </c>
      <c r="K16" s="13">
        <v>611248.3500000001</v>
      </c>
      <c r="L16" s="13">
        <v>612431.2</v>
      </c>
      <c r="M16" s="13">
        <v>99.80685993789999</v>
      </c>
      <c r="N16" s="53"/>
    </row>
    <row r="17" spans="1:14" ht="24" customHeight="1">
      <c r="A17" s="115" t="s">
        <v>143</v>
      </c>
      <c r="B17" s="15">
        <v>533313.31</v>
      </c>
      <c r="C17" s="15">
        <v>540215.72</v>
      </c>
      <c r="D17" s="13">
        <v>98.72228634886821</v>
      </c>
      <c r="E17" s="13">
        <v>60791.159999999996</v>
      </c>
      <c r="F17" s="13">
        <v>74987.45</v>
      </c>
      <c r="G17" s="44">
        <v>81.06844545320584</v>
      </c>
      <c r="H17" s="13">
        <v>136422.94999999998</v>
      </c>
      <c r="I17" s="13">
        <v>131168.37</v>
      </c>
      <c r="J17" s="13">
        <v>104.00598101508768</v>
      </c>
      <c r="K17" s="13">
        <v>336099.2000000001</v>
      </c>
      <c r="L17" s="13">
        <v>334059.89999999997</v>
      </c>
      <c r="M17" s="13">
        <v>100.61045938168579</v>
      </c>
      <c r="N17" s="53"/>
    </row>
    <row r="18" spans="1:14" ht="12" customHeight="1">
      <c r="A18" s="115" t="s">
        <v>144</v>
      </c>
      <c r="B18" s="15">
        <v>155670.47</v>
      </c>
      <c r="C18" s="15">
        <v>155403.45</v>
      </c>
      <c r="D18" s="13">
        <v>100.17182372720809</v>
      </c>
      <c r="E18" s="13">
        <v>3583.2</v>
      </c>
      <c r="F18" s="13">
        <v>3652.86</v>
      </c>
      <c r="G18" s="44">
        <v>98.09300110050754</v>
      </c>
      <c r="H18" s="13">
        <v>45695.27000000001</v>
      </c>
      <c r="I18" s="13">
        <v>45603.59</v>
      </c>
      <c r="J18" s="13">
        <v>100.20103680433934</v>
      </c>
      <c r="K18" s="13">
        <v>106391.99999999999</v>
      </c>
      <c r="L18" s="13">
        <v>106147</v>
      </c>
      <c r="M18" s="13">
        <v>100.23081198714989</v>
      </c>
      <c r="N18" s="53"/>
    </row>
    <row r="19" spans="1:14" ht="12.75">
      <c r="A19" s="116" t="s">
        <v>136</v>
      </c>
      <c r="B19" s="15">
        <v>19692</v>
      </c>
      <c r="C19" s="15">
        <v>20106.829999999998</v>
      </c>
      <c r="D19" s="13">
        <v>97.93687020778512</v>
      </c>
      <c r="E19" s="13">
        <v>88.2</v>
      </c>
      <c r="F19" s="13">
        <v>141.43</v>
      </c>
      <c r="G19" s="44">
        <v>62.36300643427845</v>
      </c>
      <c r="H19" s="13">
        <v>4097</v>
      </c>
      <c r="I19" s="13">
        <v>4093.2</v>
      </c>
      <c r="J19" s="13">
        <v>100.09283690022477</v>
      </c>
      <c r="K19" s="13">
        <v>15506.800000000001</v>
      </c>
      <c r="L19" s="13">
        <v>15872.199999999999</v>
      </c>
      <c r="M19" s="13">
        <v>97.69786167008986</v>
      </c>
      <c r="N19" s="53"/>
    </row>
    <row r="20" spans="1:14" ht="12.75">
      <c r="A20" s="115" t="s">
        <v>137</v>
      </c>
      <c r="B20" s="15">
        <v>78266.51000000001</v>
      </c>
      <c r="C20" s="15">
        <v>83744.91</v>
      </c>
      <c r="D20" s="13">
        <v>93.45822928223339</v>
      </c>
      <c r="E20" s="13">
        <v>26560.01</v>
      </c>
      <c r="F20" s="13">
        <v>26861.51</v>
      </c>
      <c r="G20" s="44">
        <v>98.87757613030689</v>
      </c>
      <c r="H20" s="13">
        <v>6284</v>
      </c>
      <c r="I20" s="13">
        <v>5617.9</v>
      </c>
      <c r="J20" s="13">
        <v>111.85674362306202</v>
      </c>
      <c r="K20" s="13">
        <v>45422.50000000001</v>
      </c>
      <c r="L20" s="13">
        <v>51265.50000000001</v>
      </c>
      <c r="M20" s="13">
        <v>88.60247144765974</v>
      </c>
      <c r="N20" s="53"/>
    </row>
    <row r="21" spans="1:14" ht="12.75">
      <c r="A21" s="115" t="s">
        <v>138</v>
      </c>
      <c r="B21" s="15">
        <v>156863.58000000002</v>
      </c>
      <c r="C21" s="15">
        <v>151199.37</v>
      </c>
      <c r="D21" s="13">
        <v>103.74618624403</v>
      </c>
      <c r="E21" s="13">
        <v>11031.32</v>
      </c>
      <c r="F21" s="13">
        <v>11273.49</v>
      </c>
      <c r="G21" s="44">
        <v>97.85186308765076</v>
      </c>
      <c r="H21" s="13">
        <v>49339.36000000001</v>
      </c>
      <c r="I21" s="13">
        <v>46155.78</v>
      </c>
      <c r="J21" s="13">
        <v>106.89746766277162</v>
      </c>
      <c r="K21" s="13">
        <v>96492.90000000002</v>
      </c>
      <c r="L21" s="13">
        <v>93770.09999999999</v>
      </c>
      <c r="M21" s="13">
        <v>102.90369744726735</v>
      </c>
      <c r="N21" s="53"/>
    </row>
    <row r="22" spans="1:14" ht="12.75">
      <c r="A22" s="115" t="s">
        <v>175</v>
      </c>
      <c r="B22" s="15">
        <v>288673.08</v>
      </c>
      <c r="C22" s="15">
        <v>272605.53</v>
      </c>
      <c r="D22" s="13">
        <v>105.89406605214502</v>
      </c>
      <c r="E22" s="13">
        <v>282995.33</v>
      </c>
      <c r="F22" s="13">
        <v>266580.83</v>
      </c>
      <c r="G22" s="44">
        <v>106.15741949636815</v>
      </c>
      <c r="H22" s="13">
        <v>232.49999999999997</v>
      </c>
      <c r="I22" s="13">
        <v>272.8</v>
      </c>
      <c r="J22" s="13">
        <v>85.22727272727272</v>
      </c>
      <c r="K22" s="13">
        <v>5445.25</v>
      </c>
      <c r="L22" s="13">
        <v>5751.900000000001</v>
      </c>
      <c r="M22" s="13">
        <v>94.66871816269405</v>
      </c>
      <c r="N22" s="53"/>
    </row>
    <row r="23" spans="1:14" ht="12.75">
      <c r="A23" s="113" t="s">
        <v>139</v>
      </c>
      <c r="B23" s="15">
        <v>8071.39</v>
      </c>
      <c r="C23" s="15">
        <v>7678.890000000001</v>
      </c>
      <c r="D23" s="13">
        <v>105.11141584265434</v>
      </c>
      <c r="E23" s="13">
        <v>273.19</v>
      </c>
      <c r="F23" s="13">
        <v>252.29</v>
      </c>
      <c r="G23" s="44">
        <v>108.28411748384796</v>
      </c>
      <c r="H23" s="13">
        <v>1975.1000000000001</v>
      </c>
      <c r="I23" s="13">
        <v>1932.9</v>
      </c>
      <c r="J23" s="13">
        <v>102.18324796937243</v>
      </c>
      <c r="K23" s="13">
        <v>5823.1</v>
      </c>
      <c r="L23" s="13">
        <v>5493.700000000001</v>
      </c>
      <c r="M23" s="13">
        <v>105.99595900759051</v>
      </c>
      <c r="N23" s="53"/>
    </row>
    <row r="24" spans="1:14" ht="12.75">
      <c r="A24" s="115" t="s">
        <v>140</v>
      </c>
      <c r="B24" s="15">
        <v>3.58</v>
      </c>
      <c r="C24" s="15">
        <v>7.7</v>
      </c>
      <c r="D24" s="15">
        <v>46.493506493506494</v>
      </c>
      <c r="E24" s="51" t="s">
        <v>0</v>
      </c>
      <c r="F24" s="51" t="s">
        <v>218</v>
      </c>
      <c r="G24" s="24" t="s">
        <v>0</v>
      </c>
      <c r="H24" s="51">
        <v>3.58</v>
      </c>
      <c r="I24" s="51">
        <v>6.53</v>
      </c>
      <c r="J24" s="15">
        <v>54.82388973966309</v>
      </c>
      <c r="K24" s="51" t="s">
        <v>0</v>
      </c>
      <c r="L24" s="51" t="s">
        <v>0</v>
      </c>
      <c r="M24" s="15" t="s">
        <v>0</v>
      </c>
      <c r="N24" s="53"/>
    </row>
    <row r="25" spans="1:14" ht="12" customHeight="1">
      <c r="A25" s="115" t="s">
        <v>141</v>
      </c>
      <c r="B25" s="15">
        <v>73.33999999999999</v>
      </c>
      <c r="C25" s="15">
        <v>145.11</v>
      </c>
      <c r="D25" s="15">
        <v>50.54096892012955</v>
      </c>
      <c r="E25" s="15">
        <v>5.54</v>
      </c>
      <c r="F25" s="15">
        <v>73.01</v>
      </c>
      <c r="G25" s="24">
        <v>7.588001643610463</v>
      </c>
      <c r="H25" s="15">
        <v>1.2000000000000002</v>
      </c>
      <c r="I25" s="15">
        <v>1.2000000000000002</v>
      </c>
      <c r="J25" s="15">
        <v>100</v>
      </c>
      <c r="K25" s="15">
        <v>66.6</v>
      </c>
      <c r="L25" s="15">
        <v>70.89999999999999</v>
      </c>
      <c r="M25" s="15">
        <v>93.93511988716502</v>
      </c>
      <c r="N25" s="53"/>
    </row>
    <row r="26" spans="1:13" ht="12.75" customHeight="1">
      <c r="A26" s="56" t="s">
        <v>145</v>
      </c>
      <c r="B26" s="24">
        <v>6368214.5</v>
      </c>
      <c r="C26" s="24">
        <v>6247202.300000001</v>
      </c>
      <c r="D26" s="15">
        <v>101.93706229106748</v>
      </c>
      <c r="E26" s="24">
        <v>526338.7</v>
      </c>
      <c r="F26" s="24">
        <v>512617.7</v>
      </c>
      <c r="G26" s="15">
        <v>102.67665357633963</v>
      </c>
      <c r="H26" s="24">
        <v>1382030.2</v>
      </c>
      <c r="I26" s="24">
        <v>1306820.2000000002</v>
      </c>
      <c r="J26" s="15">
        <v>105.75519111198311</v>
      </c>
      <c r="K26" s="24">
        <v>4459845.6</v>
      </c>
      <c r="L26" s="24">
        <v>4427764.4</v>
      </c>
      <c r="M26" s="15">
        <v>100.7245462292438</v>
      </c>
    </row>
    <row r="27" spans="1:13" ht="22.5">
      <c r="A27" s="56" t="s">
        <v>146</v>
      </c>
      <c r="B27" s="24">
        <v>5052242.5</v>
      </c>
      <c r="C27" s="24">
        <v>4838081.399999999</v>
      </c>
      <c r="D27" s="15">
        <v>104.42657083032958</v>
      </c>
      <c r="E27" s="15">
        <v>3776402</v>
      </c>
      <c r="F27" s="24">
        <v>3544054.0999999996</v>
      </c>
      <c r="G27" s="15">
        <v>106.55599190768561</v>
      </c>
      <c r="H27" s="24">
        <v>26416.7</v>
      </c>
      <c r="I27" s="24">
        <v>30852.1</v>
      </c>
      <c r="J27" s="15">
        <v>85.62366905332215</v>
      </c>
      <c r="K27" s="24">
        <v>1249423.8</v>
      </c>
      <c r="L27" s="24">
        <v>1263175.2</v>
      </c>
      <c r="M27" s="15">
        <v>98.91136241433493</v>
      </c>
    </row>
    <row r="28" spans="1:13" ht="12.75">
      <c r="A28" s="56" t="s">
        <v>147</v>
      </c>
      <c r="B28" s="158">
        <v>41582.1</v>
      </c>
      <c r="C28" s="24">
        <v>41198.90000000001</v>
      </c>
      <c r="D28" s="15">
        <v>100.93012192073087</v>
      </c>
      <c r="E28" s="24">
        <v>1780.9999999999995</v>
      </c>
      <c r="F28" s="24">
        <v>1631.3</v>
      </c>
      <c r="G28" s="15">
        <v>109.17673021516579</v>
      </c>
      <c r="H28" s="24">
        <v>16954.2</v>
      </c>
      <c r="I28" s="24">
        <v>16555.700000000004</v>
      </c>
      <c r="J28" s="15">
        <v>102.40702597896794</v>
      </c>
      <c r="K28" s="24">
        <v>22846.899999999998</v>
      </c>
      <c r="L28" s="24">
        <v>23011.9</v>
      </c>
      <c r="M28" s="15">
        <v>99.28297967573297</v>
      </c>
    </row>
    <row r="29" spans="1:13" ht="12.75">
      <c r="A29" s="56" t="s">
        <v>148</v>
      </c>
      <c r="B29" s="24">
        <v>3910.6</v>
      </c>
      <c r="C29" s="24">
        <v>3691.2000000000003</v>
      </c>
      <c r="D29" s="15">
        <v>105.94386649328132</v>
      </c>
      <c r="E29" s="24">
        <v>567.2</v>
      </c>
      <c r="F29" s="24">
        <v>514.6</v>
      </c>
      <c r="G29" s="15">
        <v>110.22153128643608</v>
      </c>
      <c r="H29" s="24">
        <v>1092.3</v>
      </c>
      <c r="I29" s="24">
        <v>986.2</v>
      </c>
      <c r="J29" s="15">
        <v>110.75846684242545</v>
      </c>
      <c r="K29" s="24">
        <v>2251.1</v>
      </c>
      <c r="L29" s="24">
        <v>2190.4</v>
      </c>
      <c r="M29" s="15">
        <v>102.77118334550765</v>
      </c>
    </row>
    <row r="30" spans="1:22" ht="12.75">
      <c r="A30" s="56" t="s">
        <v>149</v>
      </c>
      <c r="B30" s="141">
        <v>453</v>
      </c>
      <c r="C30" s="141">
        <v>2098</v>
      </c>
      <c r="D30" s="15">
        <v>21.59199237368923</v>
      </c>
      <c r="E30" s="25">
        <v>453</v>
      </c>
      <c r="F30" s="25">
        <v>2098</v>
      </c>
      <c r="G30" s="15">
        <v>21.59199237368923</v>
      </c>
      <c r="H30" s="25" t="s">
        <v>0</v>
      </c>
      <c r="I30" s="25" t="s">
        <v>0</v>
      </c>
      <c r="J30" s="15" t="s">
        <v>0</v>
      </c>
      <c r="K30" s="25" t="s">
        <v>0</v>
      </c>
      <c r="L30" s="25" t="s">
        <v>0</v>
      </c>
      <c r="M30" s="15" t="s">
        <v>0</v>
      </c>
      <c r="O30" s="48"/>
      <c r="P30" s="48"/>
      <c r="Q30" s="48"/>
      <c r="R30" s="48"/>
      <c r="S30" s="48"/>
      <c r="T30" s="48"/>
      <c r="U30" s="48"/>
      <c r="V30" s="48"/>
    </row>
    <row r="31" spans="1:13" ht="12.75">
      <c r="A31" s="56" t="s">
        <v>28</v>
      </c>
      <c r="B31" s="15">
        <v>3454667</v>
      </c>
      <c r="C31" s="141">
        <v>3453258</v>
      </c>
      <c r="D31" s="15">
        <v>100.04080204838446</v>
      </c>
      <c r="E31" s="25">
        <v>233290</v>
      </c>
      <c r="F31" s="25">
        <v>278895</v>
      </c>
      <c r="G31" s="15">
        <v>83.64796787321393</v>
      </c>
      <c r="H31" s="25">
        <v>950471</v>
      </c>
      <c r="I31" s="25">
        <v>914077</v>
      </c>
      <c r="J31" s="15">
        <v>103.98150265240236</v>
      </c>
      <c r="K31" s="25">
        <v>2270906</v>
      </c>
      <c r="L31" s="25">
        <v>2260286</v>
      </c>
      <c r="M31" s="15">
        <v>100.46985204527215</v>
      </c>
    </row>
    <row r="32" spans="1:13" ht="12.75">
      <c r="A32" s="56" t="s">
        <v>150</v>
      </c>
      <c r="B32" s="15">
        <v>7952355</v>
      </c>
      <c r="C32" s="141">
        <v>8050204</v>
      </c>
      <c r="D32" s="15">
        <v>98.78451527439553</v>
      </c>
      <c r="E32" s="25">
        <v>113191</v>
      </c>
      <c r="F32" s="25">
        <v>140232</v>
      </c>
      <c r="G32" s="15">
        <v>80.7169547606823</v>
      </c>
      <c r="H32" s="25">
        <v>2278144</v>
      </c>
      <c r="I32" s="25">
        <v>2276053</v>
      </c>
      <c r="J32" s="15">
        <v>100.09186956542753</v>
      </c>
      <c r="K32" s="25">
        <v>5561020</v>
      </c>
      <c r="L32" s="25">
        <v>5633919</v>
      </c>
      <c r="M32" s="15">
        <v>98.7060694340831</v>
      </c>
    </row>
    <row r="33" spans="1:13" ht="12.75">
      <c r="A33" s="56" t="s">
        <v>151</v>
      </c>
      <c r="B33" s="141">
        <v>37434</v>
      </c>
      <c r="C33" s="141">
        <v>40592</v>
      </c>
      <c r="D33" s="15">
        <v>92.22014189988175</v>
      </c>
      <c r="E33" s="25" t="s">
        <v>0</v>
      </c>
      <c r="F33" s="25" t="s">
        <v>0</v>
      </c>
      <c r="G33" s="15" t="s">
        <v>0</v>
      </c>
      <c r="H33" s="25">
        <v>251</v>
      </c>
      <c r="I33" s="25">
        <v>186</v>
      </c>
      <c r="J33" s="15">
        <v>134.94623655913978</v>
      </c>
      <c r="K33" s="25">
        <v>37183</v>
      </c>
      <c r="L33" s="25">
        <v>40406</v>
      </c>
      <c r="M33" s="15">
        <v>92.02346186209968</v>
      </c>
    </row>
    <row r="34" spans="1:13" ht="33" customHeight="1">
      <c r="A34" s="296" t="s">
        <v>227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</row>
    <row r="35" spans="1:13" ht="33.75">
      <c r="A35" s="118" t="s">
        <v>153</v>
      </c>
      <c r="B35" s="59"/>
      <c r="C35" s="59"/>
      <c r="D35" s="60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4.25" customHeight="1">
      <c r="A36" s="54" t="s">
        <v>154</v>
      </c>
      <c r="B36" s="62">
        <v>339</v>
      </c>
      <c r="C36" s="62">
        <v>339</v>
      </c>
      <c r="D36" s="44">
        <v>100</v>
      </c>
      <c r="E36" s="21">
        <v>424</v>
      </c>
      <c r="F36" s="21">
        <v>419</v>
      </c>
      <c r="G36" s="44">
        <v>101.19331742243436</v>
      </c>
      <c r="H36" s="62">
        <v>337</v>
      </c>
      <c r="I36" s="21">
        <v>336</v>
      </c>
      <c r="J36" s="44">
        <v>100.29761904761905</v>
      </c>
      <c r="K36" s="62">
        <v>328</v>
      </c>
      <c r="L36" s="21">
        <v>327</v>
      </c>
      <c r="M36" s="44">
        <v>100.3058103975535</v>
      </c>
    </row>
    <row r="37" spans="1:13" ht="12.75">
      <c r="A37" s="54" t="s">
        <v>155</v>
      </c>
      <c r="B37" s="62">
        <v>105</v>
      </c>
      <c r="C37" s="62">
        <v>104</v>
      </c>
      <c r="D37" s="44">
        <v>100.96153846153845</v>
      </c>
      <c r="E37" s="62">
        <v>106</v>
      </c>
      <c r="F37" s="21">
        <v>106</v>
      </c>
      <c r="G37" s="44">
        <v>100</v>
      </c>
      <c r="H37" s="62">
        <v>115</v>
      </c>
      <c r="I37" s="21">
        <v>114</v>
      </c>
      <c r="J37" s="44">
        <v>100.87719298245614</v>
      </c>
      <c r="K37" s="62">
        <v>103</v>
      </c>
      <c r="L37" s="21">
        <v>102</v>
      </c>
      <c r="M37" s="44">
        <v>100.98039215686273</v>
      </c>
    </row>
    <row r="38" spans="1:13" ht="12.75">
      <c r="A38" s="54" t="s">
        <v>156</v>
      </c>
      <c r="B38" s="62">
        <v>40</v>
      </c>
      <c r="C38" s="62">
        <v>40</v>
      </c>
      <c r="D38" s="44">
        <v>100</v>
      </c>
      <c r="E38" s="62">
        <v>48</v>
      </c>
      <c r="F38" s="21">
        <v>41</v>
      </c>
      <c r="G38" s="44">
        <v>117.07317073170731</v>
      </c>
      <c r="H38" s="62">
        <v>40</v>
      </c>
      <c r="I38" s="21">
        <v>40</v>
      </c>
      <c r="J38" s="44">
        <v>100</v>
      </c>
      <c r="K38" s="62">
        <v>40</v>
      </c>
      <c r="L38" s="21">
        <v>40</v>
      </c>
      <c r="M38" s="44">
        <v>100</v>
      </c>
    </row>
    <row r="39" spans="1:13" ht="12.75">
      <c r="A39" s="54" t="s">
        <v>157</v>
      </c>
      <c r="B39" s="62">
        <v>37</v>
      </c>
      <c r="C39" s="62">
        <v>36</v>
      </c>
      <c r="D39" s="44">
        <v>102.77777777777777</v>
      </c>
      <c r="E39" s="62">
        <v>43</v>
      </c>
      <c r="F39" s="21">
        <v>42</v>
      </c>
      <c r="G39" s="44">
        <v>102.38095238095238</v>
      </c>
      <c r="H39" s="62">
        <v>37</v>
      </c>
      <c r="I39" s="21">
        <v>37</v>
      </c>
      <c r="J39" s="44">
        <v>100</v>
      </c>
      <c r="K39" s="62">
        <v>37</v>
      </c>
      <c r="L39" s="21">
        <v>36</v>
      </c>
      <c r="M39" s="44">
        <v>102.77777777777777</v>
      </c>
    </row>
    <row r="40" spans="1:13" ht="22.5">
      <c r="A40" s="54" t="s">
        <v>158</v>
      </c>
      <c r="B40" s="62">
        <v>2403</v>
      </c>
      <c r="C40" s="62">
        <v>2346</v>
      </c>
      <c r="D40" s="44">
        <v>102.42966751918159</v>
      </c>
      <c r="E40" s="62">
        <v>4693</v>
      </c>
      <c r="F40" s="21">
        <v>4454</v>
      </c>
      <c r="G40" s="44">
        <v>105.3659631791648</v>
      </c>
      <c r="H40" s="62">
        <v>1892</v>
      </c>
      <c r="I40" s="21">
        <v>1834</v>
      </c>
      <c r="J40" s="44">
        <v>103.16248636859325</v>
      </c>
      <c r="K40" s="62">
        <v>2466</v>
      </c>
      <c r="L40" s="21">
        <v>2405</v>
      </c>
      <c r="M40" s="44">
        <v>102.53638253638253</v>
      </c>
    </row>
    <row r="41" spans="1:13" ht="22.5">
      <c r="A41" s="54" t="s">
        <v>159</v>
      </c>
      <c r="B41" s="59">
        <v>2.4</v>
      </c>
      <c r="C41" s="59">
        <v>2.4</v>
      </c>
      <c r="D41" s="13">
        <v>100</v>
      </c>
      <c r="E41" s="59">
        <v>2.4</v>
      </c>
      <c r="F41" s="44">
        <v>2.3</v>
      </c>
      <c r="G41" s="44">
        <v>104.34782608695652</v>
      </c>
      <c r="H41" s="59">
        <v>2.4</v>
      </c>
      <c r="I41" s="44">
        <v>2.4</v>
      </c>
      <c r="J41" s="13">
        <v>100</v>
      </c>
      <c r="K41" s="59">
        <v>2.4</v>
      </c>
      <c r="L41" s="44">
        <v>2.4</v>
      </c>
      <c r="M41" s="13">
        <v>100</v>
      </c>
    </row>
    <row r="42" spans="1:13" ht="33.75">
      <c r="A42" s="57" t="s">
        <v>160</v>
      </c>
      <c r="B42" s="159">
        <v>227</v>
      </c>
      <c r="C42" s="159">
        <v>190</v>
      </c>
      <c r="D42" s="23">
        <v>119.47368421052632</v>
      </c>
      <c r="E42" s="159">
        <v>266</v>
      </c>
      <c r="F42" s="22">
        <v>205</v>
      </c>
      <c r="G42" s="23">
        <v>129.7560975609756</v>
      </c>
      <c r="H42" s="159">
        <v>128</v>
      </c>
      <c r="I42" s="22">
        <v>131</v>
      </c>
      <c r="J42" s="23">
        <v>97.70992366412213</v>
      </c>
      <c r="K42" s="159">
        <v>160</v>
      </c>
      <c r="L42" s="22">
        <v>158</v>
      </c>
      <c r="M42" s="23">
        <v>101.26582278481013</v>
      </c>
    </row>
  </sheetData>
  <sheetProtection/>
  <mergeCells count="9">
    <mergeCell ref="A34:M34"/>
    <mergeCell ref="E3:G3"/>
    <mergeCell ref="H3:J3"/>
    <mergeCell ref="K3:M3"/>
    <mergeCell ref="A1:M1"/>
    <mergeCell ref="B5:M5"/>
    <mergeCell ref="A2:A4"/>
    <mergeCell ref="B2:D3"/>
    <mergeCell ref="E2:M2"/>
  </mergeCells>
  <printOptions/>
  <pageMargins left="0.2362204724409449" right="0.15748031496062992" top="0.4330708661417323" bottom="0.07874015748031496" header="0.15748031496062992" footer="0"/>
  <pageSetup firstPageNumber="6" useFirstPageNumber="1" horizontalDpi="300" verticalDpi="300" orientation="landscape" paperSize="9" scale="85" r:id="rId1"/>
  <headerFooter alignWithMargins="0">
    <oddFooter>&amp;R&amp;"-,полужирный"&amp;8&amp;P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:M1"/>
    </sheetView>
  </sheetViews>
  <sheetFormatPr defaultColWidth="9.00390625" defaultRowHeight="12.75"/>
  <cols>
    <col min="1" max="1" width="23.125" style="4" customWidth="1"/>
    <col min="2" max="2" width="10.625" style="4" customWidth="1"/>
    <col min="3" max="3" width="10.875" style="4" customWidth="1"/>
    <col min="4" max="4" width="10.625" style="4" customWidth="1"/>
    <col min="5" max="5" width="11.25390625" style="4" customWidth="1"/>
    <col min="6" max="6" width="11.75390625" style="4" customWidth="1"/>
    <col min="7" max="7" width="9.25390625" style="4" customWidth="1"/>
    <col min="8" max="8" width="10.125" style="4" customWidth="1"/>
    <col min="9" max="9" width="10.375" style="4" customWidth="1"/>
    <col min="10" max="10" width="9.625" style="4" customWidth="1"/>
    <col min="11" max="11" width="10.625" style="4" customWidth="1"/>
    <col min="12" max="12" width="10.75390625" style="4" customWidth="1"/>
    <col min="13" max="13" width="10.00390625" style="4" customWidth="1"/>
    <col min="14" max="16384" width="9.125" style="4" customWidth="1"/>
  </cols>
  <sheetData>
    <row r="1" spans="1:13" s="93" customFormat="1" ht="24" customHeight="1">
      <c r="A1" s="309" t="s">
        <v>161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2:13" ht="12.75">
      <c r="B2" s="30"/>
      <c r="C2" s="30"/>
      <c r="D2" s="30"/>
      <c r="E2" s="30"/>
      <c r="F2" s="30"/>
      <c r="G2" s="30"/>
      <c r="H2" s="30"/>
      <c r="I2" s="30"/>
      <c r="J2" s="30"/>
      <c r="K2" s="30"/>
      <c r="L2" s="313" t="s">
        <v>162</v>
      </c>
      <c r="M2" s="313"/>
    </row>
    <row r="3" spans="1:14" ht="15.75" customHeight="1">
      <c r="A3" s="310"/>
      <c r="B3" s="308" t="s">
        <v>222</v>
      </c>
      <c r="C3" s="308"/>
      <c r="D3" s="308"/>
      <c r="E3" s="308" t="s">
        <v>221</v>
      </c>
      <c r="F3" s="308"/>
      <c r="G3" s="308"/>
      <c r="H3" s="308"/>
      <c r="I3" s="308"/>
      <c r="J3" s="308"/>
      <c r="K3" s="308"/>
      <c r="L3" s="308"/>
      <c r="M3" s="297"/>
      <c r="N3" s="3"/>
    </row>
    <row r="4" spans="1:14" ht="37.5" customHeight="1">
      <c r="A4" s="311"/>
      <c r="B4" s="308"/>
      <c r="C4" s="308"/>
      <c r="D4" s="308"/>
      <c r="E4" s="297" t="s">
        <v>223</v>
      </c>
      <c r="F4" s="298"/>
      <c r="G4" s="299"/>
      <c r="H4" s="300" t="s">
        <v>224</v>
      </c>
      <c r="I4" s="301"/>
      <c r="J4" s="302"/>
      <c r="K4" s="297" t="s">
        <v>225</v>
      </c>
      <c r="L4" s="298"/>
      <c r="M4" s="298"/>
      <c r="N4" s="3"/>
    </row>
    <row r="5" spans="1:13" ht="43.5" customHeight="1">
      <c r="A5" s="312"/>
      <c r="B5" s="218" t="s">
        <v>315</v>
      </c>
      <c r="C5" s="218" t="s">
        <v>228</v>
      </c>
      <c r="D5" s="217" t="s">
        <v>316</v>
      </c>
      <c r="E5" s="218" t="s">
        <v>315</v>
      </c>
      <c r="F5" s="218" t="s">
        <v>228</v>
      </c>
      <c r="G5" s="217" t="s">
        <v>316</v>
      </c>
      <c r="H5" s="218" t="s">
        <v>315</v>
      </c>
      <c r="I5" s="218" t="s">
        <v>228</v>
      </c>
      <c r="J5" s="217" t="s">
        <v>316</v>
      </c>
      <c r="K5" s="218" t="s">
        <v>315</v>
      </c>
      <c r="L5" s="218" t="s">
        <v>228</v>
      </c>
      <c r="M5" s="217" t="s">
        <v>316</v>
      </c>
    </row>
    <row r="6" spans="1:15" ht="15" customHeight="1">
      <c r="A6" s="119" t="s">
        <v>23</v>
      </c>
      <c r="B6" s="27">
        <v>8538050</v>
      </c>
      <c r="C6" s="27">
        <v>8192415</v>
      </c>
      <c r="D6" s="15">
        <v>104.21896351686286</v>
      </c>
      <c r="E6" s="125">
        <v>806691</v>
      </c>
      <c r="F6" s="125">
        <v>771699</v>
      </c>
      <c r="G6" s="51">
        <v>104.53441043723006</v>
      </c>
      <c r="H6" s="125">
        <v>3373880</v>
      </c>
      <c r="I6" s="125">
        <v>3132523</v>
      </c>
      <c r="J6" s="51">
        <v>107.70487559069797</v>
      </c>
      <c r="K6" s="125">
        <v>4357479</v>
      </c>
      <c r="L6" s="125">
        <v>4288193</v>
      </c>
      <c r="M6" s="51">
        <v>101.615738843844</v>
      </c>
      <c r="N6" s="64"/>
      <c r="O6" s="64"/>
    </row>
    <row r="7" spans="1:14" ht="12.75" customHeight="1">
      <c r="A7" s="115" t="s">
        <v>212</v>
      </c>
      <c r="B7" s="25">
        <v>4462000</v>
      </c>
      <c r="C7" s="25">
        <v>4235659</v>
      </c>
      <c r="D7" s="15">
        <v>105.34370212521829</v>
      </c>
      <c r="E7" s="125">
        <v>317231</v>
      </c>
      <c r="F7" s="125">
        <v>300371</v>
      </c>
      <c r="G7" s="51">
        <v>105.61305851763319</v>
      </c>
      <c r="H7" s="125">
        <v>1881588</v>
      </c>
      <c r="I7" s="125">
        <v>1757215</v>
      </c>
      <c r="J7" s="51">
        <v>107.07784761682548</v>
      </c>
      <c r="K7" s="125">
        <v>2263181</v>
      </c>
      <c r="L7" s="125">
        <v>2178073</v>
      </c>
      <c r="M7" s="51">
        <v>103.90749070393876</v>
      </c>
      <c r="N7" s="64"/>
    </row>
    <row r="8" spans="1:14" ht="12.75" customHeight="1">
      <c r="A8" s="119" t="s">
        <v>163</v>
      </c>
      <c r="B8" s="25">
        <v>21785977</v>
      </c>
      <c r="C8" s="25">
        <v>20876776</v>
      </c>
      <c r="D8" s="15">
        <v>104.35508337111057</v>
      </c>
      <c r="E8" s="125">
        <v>1173215</v>
      </c>
      <c r="F8" s="125">
        <v>1077568</v>
      </c>
      <c r="G8" s="51">
        <v>108.8761915721328</v>
      </c>
      <c r="H8" s="125">
        <v>9588517</v>
      </c>
      <c r="I8" s="125">
        <v>8845864</v>
      </c>
      <c r="J8" s="51">
        <v>108.39548290590947</v>
      </c>
      <c r="K8" s="125">
        <v>11024245</v>
      </c>
      <c r="L8" s="125">
        <v>10953344</v>
      </c>
      <c r="M8" s="51">
        <v>100.64730003914786</v>
      </c>
      <c r="N8" s="64"/>
    </row>
    <row r="9" spans="1:14" ht="22.5" customHeight="1">
      <c r="A9" s="113" t="s">
        <v>164</v>
      </c>
      <c r="B9" s="25">
        <v>13221987</v>
      </c>
      <c r="C9" s="25">
        <v>12602950</v>
      </c>
      <c r="D9" s="15">
        <v>104.91184206872202</v>
      </c>
      <c r="E9" s="125">
        <v>644949</v>
      </c>
      <c r="F9" s="125">
        <v>631357</v>
      </c>
      <c r="G9" s="51">
        <v>102.15282320462116</v>
      </c>
      <c r="H9" s="125">
        <v>5952487</v>
      </c>
      <c r="I9" s="125">
        <v>5468289</v>
      </c>
      <c r="J9" s="51">
        <v>108.85465270763852</v>
      </c>
      <c r="K9" s="125">
        <v>6624551</v>
      </c>
      <c r="L9" s="125">
        <v>6503304</v>
      </c>
      <c r="M9" s="51">
        <v>101.86439077736486</v>
      </c>
      <c r="N9" s="64"/>
    </row>
    <row r="10" spans="1:14" ht="12.75">
      <c r="A10" s="113" t="s">
        <v>165</v>
      </c>
      <c r="B10" s="25">
        <v>19483297</v>
      </c>
      <c r="C10" s="25">
        <v>18595263</v>
      </c>
      <c r="D10" s="15">
        <v>104.7755925796801</v>
      </c>
      <c r="E10" s="125">
        <v>1150448</v>
      </c>
      <c r="F10" s="125">
        <v>1055211</v>
      </c>
      <c r="G10" s="51">
        <v>109.02539871172685</v>
      </c>
      <c r="H10" s="125">
        <v>8852225</v>
      </c>
      <c r="I10" s="125">
        <v>8131891</v>
      </c>
      <c r="J10" s="51">
        <v>108.85813644083522</v>
      </c>
      <c r="K10" s="125">
        <v>9480624</v>
      </c>
      <c r="L10" s="125">
        <v>9408161</v>
      </c>
      <c r="M10" s="51">
        <v>100.77021428523598</v>
      </c>
      <c r="N10" s="64"/>
    </row>
    <row r="11" spans="1:14" ht="13.5" customHeight="1">
      <c r="A11" s="113" t="s">
        <v>213</v>
      </c>
      <c r="B11" s="25">
        <v>11823876</v>
      </c>
      <c r="C11" s="25">
        <v>11233858</v>
      </c>
      <c r="D11" s="15">
        <v>105.25214044898912</v>
      </c>
      <c r="E11" s="125">
        <v>633107</v>
      </c>
      <c r="F11" s="125">
        <v>620259</v>
      </c>
      <c r="G11" s="51">
        <v>102.07139275689671</v>
      </c>
      <c r="H11" s="125">
        <v>5516304</v>
      </c>
      <c r="I11" s="125">
        <v>5045240</v>
      </c>
      <c r="J11" s="51">
        <v>109.33680062791859</v>
      </c>
      <c r="K11" s="125">
        <v>5674465</v>
      </c>
      <c r="L11" s="125">
        <v>5568359</v>
      </c>
      <c r="M11" s="51">
        <v>101.90551650854407</v>
      </c>
      <c r="N11" s="64"/>
    </row>
    <row r="12" spans="1:14" ht="12.75">
      <c r="A12" s="113" t="s">
        <v>166</v>
      </c>
      <c r="B12" s="25">
        <v>2302680</v>
      </c>
      <c r="C12" s="25">
        <v>2281513</v>
      </c>
      <c r="D12" s="15">
        <v>100.92776153368402</v>
      </c>
      <c r="E12" s="125">
        <v>22767</v>
      </c>
      <c r="F12" s="125">
        <v>22357</v>
      </c>
      <c r="G12" s="51">
        <v>101.83387753276378</v>
      </c>
      <c r="H12" s="125">
        <v>736292</v>
      </c>
      <c r="I12" s="125">
        <v>713973</v>
      </c>
      <c r="J12" s="51">
        <v>103.12602857531029</v>
      </c>
      <c r="K12" s="125">
        <v>1543621</v>
      </c>
      <c r="L12" s="125">
        <v>1545183</v>
      </c>
      <c r="M12" s="51">
        <v>99.89891164994697</v>
      </c>
      <c r="N12" s="64"/>
    </row>
    <row r="13" spans="1:14" ht="12.75" customHeight="1">
      <c r="A13" s="113" t="s">
        <v>214</v>
      </c>
      <c r="B13" s="25">
        <v>1398111</v>
      </c>
      <c r="C13" s="25">
        <v>1369092</v>
      </c>
      <c r="D13" s="15">
        <v>102.11957998439843</v>
      </c>
      <c r="E13" s="125">
        <v>11842</v>
      </c>
      <c r="F13" s="125">
        <v>11098</v>
      </c>
      <c r="G13" s="51">
        <v>106.70391061452513</v>
      </c>
      <c r="H13" s="125">
        <v>436183</v>
      </c>
      <c r="I13" s="125">
        <v>423049</v>
      </c>
      <c r="J13" s="51">
        <v>103.10460490392366</v>
      </c>
      <c r="K13" s="125">
        <v>950086</v>
      </c>
      <c r="L13" s="125">
        <v>934945</v>
      </c>
      <c r="M13" s="51">
        <v>101.61945355074363</v>
      </c>
      <c r="N13" s="64"/>
    </row>
    <row r="14" spans="1:14" ht="12.75">
      <c r="A14" s="119" t="s">
        <v>24</v>
      </c>
      <c r="B14" s="25">
        <v>705039</v>
      </c>
      <c r="C14" s="25">
        <v>776117</v>
      </c>
      <c r="D14" s="15">
        <v>90.84184472186539</v>
      </c>
      <c r="E14" s="125">
        <v>229659</v>
      </c>
      <c r="F14" s="125">
        <v>259385</v>
      </c>
      <c r="G14" s="51">
        <v>88.53981533242093</v>
      </c>
      <c r="H14" s="125">
        <v>68007</v>
      </c>
      <c r="I14" s="125">
        <v>81743</v>
      </c>
      <c r="J14" s="51">
        <v>83.19611465201913</v>
      </c>
      <c r="K14" s="125">
        <v>407373</v>
      </c>
      <c r="L14" s="125">
        <v>434989</v>
      </c>
      <c r="M14" s="51">
        <v>93.65133371188696</v>
      </c>
      <c r="N14" s="64"/>
    </row>
    <row r="15" spans="1:14" ht="12.75" customHeight="1">
      <c r="A15" s="113" t="s">
        <v>167</v>
      </c>
      <c r="B15" s="25">
        <v>157167</v>
      </c>
      <c r="C15" s="25">
        <v>163190</v>
      </c>
      <c r="D15" s="15">
        <v>96.30921012316931</v>
      </c>
      <c r="E15" s="125">
        <v>24520</v>
      </c>
      <c r="F15" s="125">
        <v>26426</v>
      </c>
      <c r="G15" s="51">
        <v>92.78740634223871</v>
      </c>
      <c r="H15" s="125">
        <v>14171</v>
      </c>
      <c r="I15" s="125">
        <v>15689</v>
      </c>
      <c r="J15" s="51">
        <v>90.32443113009114</v>
      </c>
      <c r="K15" s="125">
        <v>118476</v>
      </c>
      <c r="L15" s="125">
        <v>121075</v>
      </c>
      <c r="M15" s="51">
        <v>97.85339665496593</v>
      </c>
      <c r="N15" s="64"/>
    </row>
    <row r="16" spans="1:14" ht="12.75">
      <c r="A16" s="119" t="s">
        <v>25</v>
      </c>
      <c r="B16" s="25">
        <v>3856012</v>
      </c>
      <c r="C16" s="25">
        <v>3489777</v>
      </c>
      <c r="D16" s="15">
        <v>110.49451010766592</v>
      </c>
      <c r="E16" s="125">
        <v>270177</v>
      </c>
      <c r="F16" s="125">
        <v>230570</v>
      </c>
      <c r="G16" s="51">
        <v>117.17786355553628</v>
      </c>
      <c r="H16" s="125">
        <v>1925095</v>
      </c>
      <c r="I16" s="125">
        <v>1719175</v>
      </c>
      <c r="J16" s="51">
        <v>111.97783820727965</v>
      </c>
      <c r="K16" s="125">
        <v>1660740</v>
      </c>
      <c r="L16" s="125">
        <v>1540032</v>
      </c>
      <c r="M16" s="51">
        <v>107.83801895025557</v>
      </c>
      <c r="N16" s="64"/>
    </row>
    <row r="17" spans="1:14" ht="12.75" customHeight="1">
      <c r="A17" s="113" t="s">
        <v>168</v>
      </c>
      <c r="B17" s="25">
        <v>1944204</v>
      </c>
      <c r="C17" s="25">
        <v>1734982</v>
      </c>
      <c r="D17" s="15">
        <v>112.05903000722775</v>
      </c>
      <c r="E17" s="125">
        <v>92451</v>
      </c>
      <c r="F17" s="125">
        <v>78112</v>
      </c>
      <c r="G17" s="51">
        <v>118.35697460057352</v>
      </c>
      <c r="H17" s="125">
        <v>1018626</v>
      </c>
      <c r="I17" s="125">
        <v>896261</v>
      </c>
      <c r="J17" s="51">
        <v>113.65283103917274</v>
      </c>
      <c r="K17" s="125">
        <v>833127</v>
      </c>
      <c r="L17" s="125">
        <v>760609</v>
      </c>
      <c r="M17" s="51">
        <v>109.53420219850148</v>
      </c>
      <c r="N17" s="64"/>
    </row>
    <row r="18" spans="1:14" ht="12.75" customHeight="1">
      <c r="A18" s="119" t="s">
        <v>26</v>
      </c>
      <c r="B18" s="25">
        <v>259146</v>
      </c>
      <c r="C18" s="25">
        <v>243365</v>
      </c>
      <c r="D18" s="15">
        <v>106.4844985926489</v>
      </c>
      <c r="E18" s="125">
        <v>16998</v>
      </c>
      <c r="F18" s="125">
        <v>17032</v>
      </c>
      <c r="G18" s="51">
        <v>99.80037576326914</v>
      </c>
      <c r="H18" s="125">
        <v>114388</v>
      </c>
      <c r="I18" s="125">
        <v>104588</v>
      </c>
      <c r="J18" s="51">
        <v>109.37009982024706</v>
      </c>
      <c r="K18" s="125">
        <v>127760</v>
      </c>
      <c r="L18" s="125">
        <v>121745</v>
      </c>
      <c r="M18" s="51">
        <v>104.94065464700807</v>
      </c>
      <c r="N18" s="64"/>
    </row>
    <row r="19" spans="1:14" ht="12.75" customHeight="1">
      <c r="A19" s="113" t="s">
        <v>169</v>
      </c>
      <c r="B19" s="25">
        <v>150173</v>
      </c>
      <c r="C19" s="25">
        <v>139120</v>
      </c>
      <c r="D19" s="15">
        <v>107.94493962047153</v>
      </c>
      <c r="E19" s="125">
        <v>7459</v>
      </c>
      <c r="F19" s="125">
        <v>7002</v>
      </c>
      <c r="G19" s="51">
        <v>106.52670665524136</v>
      </c>
      <c r="H19" s="125">
        <v>68042</v>
      </c>
      <c r="I19" s="125">
        <v>61800</v>
      </c>
      <c r="J19" s="51">
        <v>110.10032362459548</v>
      </c>
      <c r="K19" s="125">
        <v>74672</v>
      </c>
      <c r="L19" s="125">
        <v>70318</v>
      </c>
      <c r="M19" s="51">
        <v>106.19187121362953</v>
      </c>
      <c r="N19" s="64"/>
    </row>
    <row r="20" spans="1:14" ht="13.5" customHeight="1">
      <c r="A20" s="120" t="s">
        <v>170</v>
      </c>
      <c r="B20" s="25">
        <v>49787652</v>
      </c>
      <c r="C20" s="25">
        <v>47884731</v>
      </c>
      <c r="D20" s="15">
        <v>103.97396197130146</v>
      </c>
      <c r="E20" s="125">
        <v>37238752</v>
      </c>
      <c r="F20" s="125">
        <v>35167533</v>
      </c>
      <c r="G20" s="51">
        <v>105.88957718472889</v>
      </c>
      <c r="H20" s="125">
        <v>632814</v>
      </c>
      <c r="I20" s="125">
        <v>644751</v>
      </c>
      <c r="J20" s="51">
        <v>98.14858759428058</v>
      </c>
      <c r="K20" s="125">
        <v>11916086</v>
      </c>
      <c r="L20" s="125">
        <v>12072447</v>
      </c>
      <c r="M20" s="51">
        <v>98.70481104617814</v>
      </c>
      <c r="N20" s="64"/>
    </row>
    <row r="21" spans="1:14" ht="12.75">
      <c r="A21" s="117" t="s">
        <v>171</v>
      </c>
      <c r="B21" s="22">
        <v>21454070</v>
      </c>
      <c r="C21" s="22">
        <v>23037044</v>
      </c>
      <c r="D21" s="17">
        <v>93.12857153027099</v>
      </c>
      <c r="E21" s="126">
        <v>12859784</v>
      </c>
      <c r="F21" s="126">
        <v>14520036</v>
      </c>
      <c r="G21" s="127">
        <v>88.56578592504867</v>
      </c>
      <c r="H21" s="126">
        <v>375416</v>
      </c>
      <c r="I21" s="126">
        <v>379827</v>
      </c>
      <c r="J21" s="127">
        <v>98.83868182093427</v>
      </c>
      <c r="K21" s="126">
        <v>8218870</v>
      </c>
      <c r="L21" s="126">
        <v>8137181</v>
      </c>
      <c r="M21" s="127">
        <v>101.00389803299201</v>
      </c>
      <c r="N21" s="64"/>
    </row>
    <row r="23" spans="2:13" ht="12.75">
      <c r="B23" s="40"/>
      <c r="C23" s="40"/>
      <c r="D23" s="50"/>
      <c r="E23" s="40"/>
      <c r="F23" s="40"/>
      <c r="G23" s="50"/>
      <c r="H23" s="40"/>
      <c r="I23" s="40"/>
      <c r="J23" s="50"/>
      <c r="K23" s="40"/>
      <c r="L23" s="40"/>
      <c r="M23" s="50"/>
    </row>
    <row r="25" ht="12.75">
      <c r="H25" s="64"/>
    </row>
  </sheetData>
  <sheetProtection/>
  <mergeCells count="8">
    <mergeCell ref="E4:G4"/>
    <mergeCell ref="H4:J4"/>
    <mergeCell ref="K4:M4"/>
    <mergeCell ref="A1:M1"/>
    <mergeCell ref="A3:A5"/>
    <mergeCell ref="B3:D4"/>
    <mergeCell ref="E3:M3"/>
    <mergeCell ref="L2: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Footer>&amp;R&amp;"-,полужирный"&amp;8 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3.25390625" style="4" customWidth="1"/>
    <col min="2" max="2" width="11.875" style="4" customWidth="1"/>
    <col min="3" max="3" width="11.75390625" style="4" customWidth="1"/>
    <col min="4" max="4" width="12.875" style="4" customWidth="1"/>
    <col min="5" max="5" width="12.125" style="4" customWidth="1"/>
    <col min="6" max="6" width="11.625" style="4" customWidth="1"/>
    <col min="7" max="8" width="11.25390625" style="4" customWidth="1"/>
    <col min="9" max="9" width="10.375" style="4" customWidth="1"/>
    <col min="10" max="11" width="10.75390625" style="4" customWidth="1"/>
    <col min="12" max="12" width="9.625" style="4" customWidth="1"/>
    <col min="13" max="16384" width="9.125" style="4" customWidth="1"/>
  </cols>
  <sheetData>
    <row r="1" spans="1:11" s="93" customFormat="1" ht="23.25" customHeight="1">
      <c r="A1" s="309" t="s">
        <v>172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6" ht="12" customHeight="1">
      <c r="A2" s="65"/>
      <c r="B2" s="65"/>
      <c r="C2" s="66"/>
      <c r="D2" s="66"/>
      <c r="E2" s="66"/>
      <c r="F2" s="66"/>
    </row>
    <row r="3" spans="2:12" s="20" customFormat="1" ht="11.25">
      <c r="B3" s="9"/>
      <c r="C3" s="9"/>
      <c r="D3" s="9"/>
      <c r="E3" s="9"/>
      <c r="F3" s="9"/>
      <c r="G3" s="9"/>
      <c r="H3" s="9"/>
      <c r="I3" s="9"/>
      <c r="J3" s="313" t="s">
        <v>173</v>
      </c>
      <c r="K3" s="313"/>
      <c r="L3" s="67"/>
    </row>
    <row r="4" spans="1:12" ht="15.75" customHeight="1">
      <c r="A4" s="310"/>
      <c r="B4" s="308" t="s">
        <v>229</v>
      </c>
      <c r="C4" s="308" t="s">
        <v>221</v>
      </c>
      <c r="D4" s="314"/>
      <c r="E4" s="314"/>
      <c r="F4" s="314"/>
      <c r="G4" s="314"/>
      <c r="H4" s="314"/>
      <c r="I4" s="314"/>
      <c r="J4" s="315"/>
      <c r="K4" s="315"/>
      <c r="L4" s="3"/>
    </row>
    <row r="5" spans="1:12" ht="30.75" customHeight="1">
      <c r="A5" s="312"/>
      <c r="B5" s="308"/>
      <c r="C5" s="170" t="s">
        <v>230</v>
      </c>
      <c r="D5" s="170" t="s">
        <v>135</v>
      </c>
      <c r="E5" s="173" t="s">
        <v>136</v>
      </c>
      <c r="F5" s="170" t="s">
        <v>137</v>
      </c>
      <c r="G5" s="170" t="s">
        <v>138</v>
      </c>
      <c r="H5" s="170" t="s">
        <v>175</v>
      </c>
      <c r="I5" s="169" t="s">
        <v>139</v>
      </c>
      <c r="J5" s="169" t="s">
        <v>140</v>
      </c>
      <c r="K5" s="172" t="s">
        <v>141</v>
      </c>
      <c r="L5" s="3"/>
    </row>
    <row r="6" spans="1:12" s="68" customFormat="1" ht="15">
      <c r="A6" s="28" t="s">
        <v>45</v>
      </c>
      <c r="B6" s="13">
        <v>2166160.58</v>
      </c>
      <c r="C6" s="13">
        <v>1023963.9900000001</v>
      </c>
      <c r="D6" s="13">
        <v>312483.13000000006</v>
      </c>
      <c r="E6" s="13">
        <v>39809.350000000006</v>
      </c>
      <c r="F6" s="13">
        <v>112059.56999999999</v>
      </c>
      <c r="G6" s="13">
        <v>303004.12</v>
      </c>
      <c r="H6" s="13">
        <v>359359.06000000006</v>
      </c>
      <c r="I6" s="13">
        <v>15332.58</v>
      </c>
      <c r="J6" s="13">
        <v>7.46</v>
      </c>
      <c r="K6" s="13">
        <v>141.32</v>
      </c>
      <c r="L6" s="139"/>
    </row>
    <row r="7" spans="1:12" s="68" customFormat="1" ht="15">
      <c r="A7" s="266" t="s">
        <v>415</v>
      </c>
      <c r="B7" s="13">
        <v>183427.27</v>
      </c>
      <c r="C7" s="13">
        <v>93395.43</v>
      </c>
      <c r="D7" s="13">
        <v>26873.22</v>
      </c>
      <c r="E7" s="13">
        <v>2871.29</v>
      </c>
      <c r="F7" s="13">
        <v>1228.3</v>
      </c>
      <c r="G7" s="13">
        <v>36146.14</v>
      </c>
      <c r="H7" s="13">
        <v>22874.99</v>
      </c>
      <c r="I7" s="13">
        <v>33.9</v>
      </c>
      <c r="J7" s="13" t="s">
        <v>0</v>
      </c>
      <c r="K7" s="13">
        <v>4</v>
      </c>
      <c r="L7" s="139"/>
    </row>
    <row r="8" spans="1:12" ht="12.75" customHeight="1">
      <c r="A8" s="26" t="s">
        <v>44</v>
      </c>
      <c r="B8" s="13">
        <v>185443.59</v>
      </c>
      <c r="C8" s="13">
        <v>46669.68</v>
      </c>
      <c r="D8" s="13">
        <v>7899.29</v>
      </c>
      <c r="E8" s="13">
        <v>405.73</v>
      </c>
      <c r="F8" s="13">
        <v>11502.63</v>
      </c>
      <c r="G8" s="13">
        <v>15529.5</v>
      </c>
      <c r="H8" s="13">
        <v>103421.26</v>
      </c>
      <c r="I8" s="13" t="s">
        <v>0</v>
      </c>
      <c r="J8" s="13" t="s">
        <v>0</v>
      </c>
      <c r="K8" s="13">
        <v>15.5</v>
      </c>
      <c r="L8" s="139"/>
    </row>
    <row r="9" spans="1:12" ht="15">
      <c r="A9" s="26" t="s">
        <v>43</v>
      </c>
      <c r="B9" s="13">
        <v>146759.89999999997</v>
      </c>
      <c r="C9" s="13">
        <v>91424.78</v>
      </c>
      <c r="D9" s="13">
        <v>24439.45</v>
      </c>
      <c r="E9" s="13">
        <v>2923</v>
      </c>
      <c r="F9" s="13">
        <v>1387.9</v>
      </c>
      <c r="G9" s="13">
        <v>23810.57</v>
      </c>
      <c r="H9" s="13">
        <v>948.9</v>
      </c>
      <c r="I9" s="13">
        <v>1824.5</v>
      </c>
      <c r="J9" s="13" t="s">
        <v>0</v>
      </c>
      <c r="K9" s="13">
        <v>0.8</v>
      </c>
      <c r="L9" s="139"/>
    </row>
    <row r="10" spans="1:12" ht="15">
      <c r="A10" s="26" t="s">
        <v>42</v>
      </c>
      <c r="B10" s="13">
        <v>281435.76</v>
      </c>
      <c r="C10" s="13">
        <v>105176.1</v>
      </c>
      <c r="D10" s="13">
        <v>34017.78</v>
      </c>
      <c r="E10" s="13">
        <v>1143.08</v>
      </c>
      <c r="F10" s="13">
        <v>4239.85</v>
      </c>
      <c r="G10" s="13">
        <v>23757.5</v>
      </c>
      <c r="H10" s="13">
        <v>112901.77</v>
      </c>
      <c r="I10" s="13">
        <v>192.51</v>
      </c>
      <c r="J10" s="13" t="s">
        <v>0</v>
      </c>
      <c r="K10" s="13">
        <v>7.17</v>
      </c>
      <c r="L10" s="139"/>
    </row>
    <row r="11" spans="1:12" ht="15">
      <c r="A11" s="26" t="s">
        <v>41</v>
      </c>
      <c r="B11" s="13">
        <v>59270.740000000005</v>
      </c>
      <c r="C11" s="13">
        <v>28492.13</v>
      </c>
      <c r="D11" s="13">
        <v>11563.75</v>
      </c>
      <c r="E11" s="13">
        <v>2569</v>
      </c>
      <c r="F11" s="13">
        <v>19.9</v>
      </c>
      <c r="G11" s="13">
        <v>11158.64</v>
      </c>
      <c r="H11" s="13">
        <v>30.83</v>
      </c>
      <c r="I11" s="13">
        <v>5436.49</v>
      </c>
      <c r="J11" s="13" t="s">
        <v>0</v>
      </c>
      <c r="K11" s="13" t="s">
        <v>0</v>
      </c>
      <c r="L11" s="139"/>
    </row>
    <row r="12" spans="1:12" ht="12.75" customHeight="1">
      <c r="A12" s="26" t="s">
        <v>40</v>
      </c>
      <c r="B12" s="13">
        <v>104238.26999999999</v>
      </c>
      <c r="C12" s="13">
        <v>55978.1</v>
      </c>
      <c r="D12" s="13">
        <v>16876.93</v>
      </c>
      <c r="E12" s="13">
        <v>3304.68</v>
      </c>
      <c r="F12" s="13">
        <v>2413.8</v>
      </c>
      <c r="G12" s="13">
        <v>14736.64</v>
      </c>
      <c r="H12" s="13">
        <v>10780.22</v>
      </c>
      <c r="I12" s="13">
        <v>147.7</v>
      </c>
      <c r="J12" s="13" t="s">
        <v>0</v>
      </c>
      <c r="K12" s="13">
        <v>0.2</v>
      </c>
      <c r="L12" s="139"/>
    </row>
    <row r="13" spans="1:12" ht="15">
      <c r="A13" s="26" t="s">
        <v>39</v>
      </c>
      <c r="B13" s="13">
        <v>144340.03</v>
      </c>
      <c r="C13" s="13">
        <v>69424.54</v>
      </c>
      <c r="D13" s="13">
        <v>37316.58</v>
      </c>
      <c r="E13" s="13">
        <v>4839.5</v>
      </c>
      <c r="F13" s="13">
        <v>1155.42</v>
      </c>
      <c r="G13" s="13">
        <v>17141</v>
      </c>
      <c r="H13" s="13">
        <v>14090.35</v>
      </c>
      <c r="I13" s="13">
        <v>368.44</v>
      </c>
      <c r="J13" s="13" t="s">
        <v>0</v>
      </c>
      <c r="K13" s="13">
        <v>4.2</v>
      </c>
      <c r="L13" s="139"/>
    </row>
    <row r="14" spans="1:12" ht="15">
      <c r="A14" s="266" t="s">
        <v>417</v>
      </c>
      <c r="B14" s="15">
        <v>126209.97000000002</v>
      </c>
      <c r="C14" s="15">
        <v>78961.8</v>
      </c>
      <c r="D14" s="15">
        <v>25552.28</v>
      </c>
      <c r="E14" s="15">
        <v>3609.07</v>
      </c>
      <c r="F14" s="15">
        <v>1492.33</v>
      </c>
      <c r="G14" s="15">
        <v>15290.41</v>
      </c>
      <c r="H14" s="15">
        <v>1293.08</v>
      </c>
      <c r="I14" s="15">
        <v>11</v>
      </c>
      <c r="J14" s="15" t="s">
        <v>0</v>
      </c>
      <c r="K14" s="15" t="s">
        <v>0</v>
      </c>
      <c r="L14" s="139"/>
    </row>
    <row r="15" spans="1:12" ht="15">
      <c r="A15" s="26" t="s">
        <v>38</v>
      </c>
      <c r="B15" s="15">
        <v>121323.4</v>
      </c>
      <c r="C15" s="15">
        <v>59977.32</v>
      </c>
      <c r="D15" s="15">
        <v>13220.94</v>
      </c>
      <c r="E15" s="15">
        <v>3548.79</v>
      </c>
      <c r="F15" s="15">
        <v>11910.94</v>
      </c>
      <c r="G15" s="15">
        <v>22899.87</v>
      </c>
      <c r="H15" s="15">
        <v>9688.54</v>
      </c>
      <c r="I15" s="15">
        <v>62.8</v>
      </c>
      <c r="J15" s="15" t="s">
        <v>0</v>
      </c>
      <c r="K15" s="15">
        <v>14.2</v>
      </c>
      <c r="L15" s="139"/>
    </row>
    <row r="16" spans="1:12" ht="15">
      <c r="A16" s="26" t="s">
        <v>37</v>
      </c>
      <c r="B16" s="15">
        <v>90951.40999999999</v>
      </c>
      <c r="C16" s="15">
        <v>49020.54</v>
      </c>
      <c r="D16" s="15">
        <v>5461.13</v>
      </c>
      <c r="E16" s="15">
        <v>343.22</v>
      </c>
      <c r="F16" s="15">
        <v>14974.14</v>
      </c>
      <c r="G16" s="15">
        <v>8270.28</v>
      </c>
      <c r="H16" s="15">
        <v>12842.2</v>
      </c>
      <c r="I16" s="15">
        <v>7.5</v>
      </c>
      <c r="J16" s="15" t="s">
        <v>0</v>
      </c>
      <c r="K16" s="15">
        <v>32.4</v>
      </c>
      <c r="L16" s="139"/>
    </row>
    <row r="17" spans="1:12" ht="15">
      <c r="A17" s="26" t="s">
        <v>36</v>
      </c>
      <c r="B17" s="15">
        <v>40577.77</v>
      </c>
      <c r="C17" s="15">
        <v>21968.26</v>
      </c>
      <c r="D17" s="15">
        <v>5108.56</v>
      </c>
      <c r="E17" s="15">
        <v>2586.3</v>
      </c>
      <c r="F17" s="15">
        <v>162.5</v>
      </c>
      <c r="G17" s="15">
        <v>8444.72</v>
      </c>
      <c r="H17" s="15">
        <v>31.7</v>
      </c>
      <c r="I17" s="15">
        <v>2275.73</v>
      </c>
      <c r="J17" s="15" t="s">
        <v>0</v>
      </c>
      <c r="K17" s="15" t="s">
        <v>0</v>
      </c>
      <c r="L17" s="139"/>
    </row>
    <row r="18" spans="1:12" ht="15">
      <c r="A18" s="26" t="s">
        <v>35</v>
      </c>
      <c r="B18" s="15">
        <v>18565.5</v>
      </c>
      <c r="C18" s="15">
        <v>2837.31</v>
      </c>
      <c r="D18" s="15">
        <v>2276.3</v>
      </c>
      <c r="E18" s="15">
        <v>960.63</v>
      </c>
      <c r="F18" s="15" t="s">
        <v>0</v>
      </c>
      <c r="G18" s="15">
        <v>2531.72</v>
      </c>
      <c r="H18" s="15">
        <v>6965.19</v>
      </c>
      <c r="I18" s="15">
        <v>2994.3</v>
      </c>
      <c r="J18" s="15" t="s">
        <v>0</v>
      </c>
      <c r="K18" s="15">
        <v>0.05</v>
      </c>
      <c r="L18" s="139"/>
    </row>
    <row r="19" spans="1:12" ht="15">
      <c r="A19" s="26" t="s">
        <v>34</v>
      </c>
      <c r="B19" s="15">
        <v>108744.83</v>
      </c>
      <c r="C19" s="15">
        <v>54212.64</v>
      </c>
      <c r="D19" s="15">
        <v>9473.56</v>
      </c>
      <c r="E19" s="15">
        <v>1283.86</v>
      </c>
      <c r="F19" s="15">
        <v>17434.09</v>
      </c>
      <c r="G19" s="15">
        <v>22705.74</v>
      </c>
      <c r="H19" s="15">
        <v>3634.94</v>
      </c>
      <c r="I19" s="15" t="s">
        <v>0</v>
      </c>
      <c r="J19" s="15" t="s">
        <v>0</v>
      </c>
      <c r="K19" s="15" t="s">
        <v>0</v>
      </c>
      <c r="L19" s="139"/>
    </row>
    <row r="20" spans="1:12" ht="15">
      <c r="A20" s="26" t="s">
        <v>33</v>
      </c>
      <c r="B20" s="15">
        <v>110703.20999999999</v>
      </c>
      <c r="C20" s="15">
        <v>50166.34</v>
      </c>
      <c r="D20" s="15">
        <v>6625.31</v>
      </c>
      <c r="E20" s="15">
        <v>232.85</v>
      </c>
      <c r="F20" s="15">
        <v>35998.14</v>
      </c>
      <c r="G20" s="15">
        <v>15035.79</v>
      </c>
      <c r="H20" s="15">
        <v>2618.28</v>
      </c>
      <c r="I20" s="15" t="s">
        <v>0</v>
      </c>
      <c r="J20" s="15" t="s">
        <v>0</v>
      </c>
      <c r="K20" s="15">
        <v>26.5</v>
      </c>
      <c r="L20" s="139"/>
    </row>
    <row r="21" spans="1:12" ht="15">
      <c r="A21" s="26" t="s">
        <v>32</v>
      </c>
      <c r="B21" s="15">
        <v>246393.82000000004</v>
      </c>
      <c r="C21" s="15">
        <v>130679.32</v>
      </c>
      <c r="D21" s="15">
        <v>67982.91</v>
      </c>
      <c r="E21" s="15">
        <v>4786.91</v>
      </c>
      <c r="F21" s="15">
        <v>441.5</v>
      </c>
      <c r="G21" s="15">
        <v>35594.76</v>
      </c>
      <c r="H21" s="15">
        <v>4936.01</v>
      </c>
      <c r="I21" s="15">
        <v>1971.31</v>
      </c>
      <c r="J21" s="15" t="s">
        <v>0</v>
      </c>
      <c r="K21" s="15">
        <v>1.1</v>
      </c>
      <c r="L21" s="139"/>
    </row>
    <row r="22" spans="1:12" ht="15">
      <c r="A22" s="266" t="s">
        <v>416</v>
      </c>
      <c r="B22" s="15">
        <v>35472.450000000004</v>
      </c>
      <c r="C22" s="15">
        <v>16920.29</v>
      </c>
      <c r="D22" s="15">
        <v>4765.86</v>
      </c>
      <c r="E22" s="15">
        <v>1257</v>
      </c>
      <c r="F22" s="15">
        <v>119.7</v>
      </c>
      <c r="G22" s="15">
        <v>12314</v>
      </c>
      <c r="H22" s="15">
        <v>92.4</v>
      </c>
      <c r="I22" s="15">
        <v>3.2</v>
      </c>
      <c r="J22" s="15" t="s">
        <v>0</v>
      </c>
      <c r="K22" s="15" t="s">
        <v>0</v>
      </c>
      <c r="L22" s="139"/>
    </row>
    <row r="23" spans="1:12" ht="12.75" customHeight="1">
      <c r="A23" s="26" t="s">
        <v>31</v>
      </c>
      <c r="B23" s="15">
        <v>153194.58</v>
      </c>
      <c r="C23" s="15">
        <v>62407.47</v>
      </c>
      <c r="D23" s="15">
        <v>12108.4</v>
      </c>
      <c r="E23" s="15">
        <v>3130.04</v>
      </c>
      <c r="F23" s="15">
        <v>7510.98</v>
      </c>
      <c r="G23" s="15">
        <v>16982.83</v>
      </c>
      <c r="H23" s="15">
        <v>51009</v>
      </c>
      <c r="I23" s="15">
        <v>3.2</v>
      </c>
      <c r="J23" s="15">
        <v>7.46</v>
      </c>
      <c r="K23" s="15">
        <v>35.2</v>
      </c>
      <c r="L23" s="139"/>
    </row>
    <row r="24" spans="1:12" ht="15">
      <c r="A24" s="14" t="s">
        <v>421</v>
      </c>
      <c r="B24" s="15">
        <v>108.95</v>
      </c>
      <c r="C24" s="15">
        <v>54.37</v>
      </c>
      <c r="D24" s="15">
        <v>13.9</v>
      </c>
      <c r="E24" s="15">
        <v>2.1</v>
      </c>
      <c r="F24" s="15" t="s">
        <v>0</v>
      </c>
      <c r="G24" s="15">
        <v>37.88</v>
      </c>
      <c r="H24" s="15">
        <v>0.7</v>
      </c>
      <c r="I24" s="15" t="s">
        <v>0</v>
      </c>
      <c r="J24" s="15" t="s">
        <v>0</v>
      </c>
      <c r="K24" s="15" t="s">
        <v>0</v>
      </c>
      <c r="L24" s="139"/>
    </row>
    <row r="25" spans="1:12" ht="15">
      <c r="A25" s="26" t="s">
        <v>30</v>
      </c>
      <c r="B25" s="15">
        <v>101.35000000000002</v>
      </c>
      <c r="C25" s="15">
        <v>85.8</v>
      </c>
      <c r="D25" s="15">
        <v>3.4</v>
      </c>
      <c r="E25" s="15">
        <v>1.9</v>
      </c>
      <c r="F25" s="15">
        <v>9.45</v>
      </c>
      <c r="G25" s="15">
        <v>0.4</v>
      </c>
      <c r="H25" s="15">
        <v>0.4</v>
      </c>
      <c r="I25" s="15" t="s">
        <v>0</v>
      </c>
      <c r="J25" s="15" t="s">
        <v>0</v>
      </c>
      <c r="K25" s="15" t="s">
        <v>0</v>
      </c>
      <c r="L25" s="139"/>
    </row>
    <row r="26" spans="1:12" ht="15">
      <c r="A26" s="26" t="s">
        <v>29</v>
      </c>
      <c r="B26" s="17">
        <v>8897.779999999999</v>
      </c>
      <c r="C26" s="17">
        <v>6111.77</v>
      </c>
      <c r="D26" s="17">
        <v>903.58</v>
      </c>
      <c r="E26" s="17">
        <v>10.4</v>
      </c>
      <c r="F26" s="17">
        <v>58</v>
      </c>
      <c r="G26" s="17">
        <v>615.73</v>
      </c>
      <c r="H26" s="17">
        <v>1198.3</v>
      </c>
      <c r="I26" s="17" t="s">
        <v>0</v>
      </c>
      <c r="J26" s="17" t="s">
        <v>0</v>
      </c>
      <c r="K26" s="17" t="s">
        <v>0</v>
      </c>
      <c r="L26" s="139"/>
    </row>
    <row r="27" ht="12.75">
      <c r="A27" s="69"/>
    </row>
    <row r="29" spans="1:11" s="93" customFormat="1" ht="19.5" customHeight="1">
      <c r="A29" s="309" t="s">
        <v>209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</row>
    <row r="30" spans="2:11" ht="12.75">
      <c r="B30" s="9"/>
      <c r="C30" s="9"/>
      <c r="D30" s="9"/>
      <c r="E30" s="9"/>
      <c r="F30" s="9"/>
      <c r="G30" s="9"/>
      <c r="H30" s="9"/>
      <c r="I30" s="9"/>
      <c r="J30" s="313" t="s">
        <v>173</v>
      </c>
      <c r="K30" s="313"/>
    </row>
    <row r="31" spans="1:11" ht="22.5" customHeight="1">
      <c r="A31" s="310"/>
      <c r="B31" s="308" t="s">
        <v>229</v>
      </c>
      <c r="C31" s="308" t="s">
        <v>221</v>
      </c>
      <c r="D31" s="314"/>
      <c r="E31" s="314"/>
      <c r="F31" s="314"/>
      <c r="G31" s="314"/>
      <c r="H31" s="314"/>
      <c r="I31" s="314"/>
      <c r="J31" s="315"/>
      <c r="K31" s="315"/>
    </row>
    <row r="32" spans="1:11" ht="22.5">
      <c r="A32" s="312"/>
      <c r="B32" s="308"/>
      <c r="C32" s="170" t="s">
        <v>230</v>
      </c>
      <c r="D32" s="170" t="s">
        <v>135</v>
      </c>
      <c r="E32" s="173" t="s">
        <v>136</v>
      </c>
      <c r="F32" s="170" t="s">
        <v>137</v>
      </c>
      <c r="G32" s="170" t="s">
        <v>138</v>
      </c>
      <c r="H32" s="170" t="s">
        <v>175</v>
      </c>
      <c r="I32" s="169" t="s">
        <v>139</v>
      </c>
      <c r="J32" s="169" t="s">
        <v>140</v>
      </c>
      <c r="K32" s="172" t="s">
        <v>141</v>
      </c>
    </row>
    <row r="33" spans="1:11" ht="12.75">
      <c r="A33" s="11" t="s">
        <v>45</v>
      </c>
      <c r="B33" s="12">
        <v>535465.4199999999</v>
      </c>
      <c r="C33" s="12">
        <v>116875.06</v>
      </c>
      <c r="D33" s="12">
        <v>7153.95</v>
      </c>
      <c r="E33" s="12">
        <v>193.05</v>
      </c>
      <c r="F33" s="12">
        <v>38146.27</v>
      </c>
      <c r="G33" s="12">
        <v>21227.7</v>
      </c>
      <c r="H33" s="12">
        <v>351338.87</v>
      </c>
      <c r="I33" s="12">
        <v>523.28</v>
      </c>
      <c r="J33" s="12" t="s">
        <v>0</v>
      </c>
      <c r="K33" s="12">
        <v>7.22</v>
      </c>
    </row>
    <row r="34" spans="1:11" ht="12.75">
      <c r="A34" s="267" t="s">
        <v>415</v>
      </c>
      <c r="B34" s="15">
        <v>23546.33</v>
      </c>
      <c r="C34" s="15">
        <v>1124.48</v>
      </c>
      <c r="D34" s="15">
        <v>298.12</v>
      </c>
      <c r="E34" s="15">
        <v>1.09</v>
      </c>
      <c r="F34" s="15" t="s">
        <v>0</v>
      </c>
      <c r="G34" s="15">
        <v>172.55</v>
      </c>
      <c r="H34" s="15">
        <v>21945.59</v>
      </c>
      <c r="I34" s="15">
        <v>4.5</v>
      </c>
      <c r="J34" s="15" t="s">
        <v>0</v>
      </c>
      <c r="K34" s="15" t="s">
        <v>0</v>
      </c>
    </row>
    <row r="35" spans="1:11" ht="12.75">
      <c r="A35" s="14" t="s">
        <v>44</v>
      </c>
      <c r="B35" s="15">
        <v>117951.29</v>
      </c>
      <c r="C35" s="15">
        <v>13528.68</v>
      </c>
      <c r="D35" s="15">
        <v>223.49</v>
      </c>
      <c r="E35" s="15">
        <v>9.33</v>
      </c>
      <c r="F35" s="15">
        <v>289.73</v>
      </c>
      <c r="G35" s="15">
        <v>1363</v>
      </c>
      <c r="H35" s="15">
        <v>102537.06</v>
      </c>
      <c r="I35" s="15" t="s">
        <v>0</v>
      </c>
      <c r="J35" s="15" t="s">
        <v>0</v>
      </c>
      <c r="K35" s="15" t="s">
        <v>0</v>
      </c>
    </row>
    <row r="36" spans="1:11" ht="12.75">
      <c r="A36" s="14" t="s">
        <v>43</v>
      </c>
      <c r="B36" s="15">
        <v>21765.8</v>
      </c>
      <c r="C36" s="15">
        <v>16160.08</v>
      </c>
      <c r="D36" s="15">
        <v>900.35</v>
      </c>
      <c r="E36" s="15">
        <v>74.8</v>
      </c>
      <c r="F36" s="15">
        <v>33.1</v>
      </c>
      <c r="G36" s="15">
        <v>4068.37</v>
      </c>
      <c r="H36" s="15" t="s">
        <v>218</v>
      </c>
      <c r="I36" s="15" t="s">
        <v>218</v>
      </c>
      <c r="J36" s="15" t="s">
        <v>0</v>
      </c>
      <c r="K36" s="15" t="s">
        <v>0</v>
      </c>
    </row>
    <row r="37" spans="1:11" ht="12.75">
      <c r="A37" s="14" t="s">
        <v>42</v>
      </c>
      <c r="B37" s="15">
        <v>119005.26</v>
      </c>
      <c r="C37" s="15">
        <v>5074</v>
      </c>
      <c r="D37" s="15">
        <v>466.08</v>
      </c>
      <c r="E37" s="15">
        <v>2.28</v>
      </c>
      <c r="F37" s="15">
        <v>716.15</v>
      </c>
      <c r="G37" s="15">
        <v>80.1</v>
      </c>
      <c r="H37" s="15">
        <v>112519.57</v>
      </c>
      <c r="I37" s="15">
        <v>139.91</v>
      </c>
      <c r="J37" s="15" t="s">
        <v>0</v>
      </c>
      <c r="K37" s="15">
        <v>7.17</v>
      </c>
    </row>
    <row r="38" spans="1:11" ht="12.75">
      <c r="A38" s="14" t="s">
        <v>41</v>
      </c>
      <c r="B38" s="15">
        <v>446.24</v>
      </c>
      <c r="C38" s="15">
        <v>52.03</v>
      </c>
      <c r="D38" s="15">
        <v>281.55</v>
      </c>
      <c r="E38" s="15" t="s">
        <v>0</v>
      </c>
      <c r="F38" s="15">
        <v>2.1</v>
      </c>
      <c r="G38" s="15">
        <v>44.74</v>
      </c>
      <c r="H38" s="15">
        <v>30.83</v>
      </c>
      <c r="I38" s="15">
        <v>34.99</v>
      </c>
      <c r="J38" s="15" t="s">
        <v>0</v>
      </c>
      <c r="K38" s="15" t="s">
        <v>0</v>
      </c>
    </row>
    <row r="39" spans="1:11" ht="12.75">
      <c r="A39" s="14" t="s">
        <v>40</v>
      </c>
      <c r="B39" s="15">
        <v>18116.76</v>
      </c>
      <c r="C39" s="15">
        <v>4490.8</v>
      </c>
      <c r="D39" s="15">
        <v>465.63</v>
      </c>
      <c r="E39" s="15">
        <v>9.18</v>
      </c>
      <c r="F39" s="15">
        <v>1506.1</v>
      </c>
      <c r="G39" s="15">
        <v>1148.24</v>
      </c>
      <c r="H39" s="15">
        <v>10495.92</v>
      </c>
      <c r="I39" s="15">
        <v>0.9</v>
      </c>
      <c r="J39" s="15" t="s">
        <v>0</v>
      </c>
      <c r="K39" s="15" t="s">
        <v>0</v>
      </c>
    </row>
    <row r="40" spans="1:11" ht="12.75">
      <c r="A40" s="14" t="s">
        <v>39</v>
      </c>
      <c r="B40" s="15">
        <v>20672.65</v>
      </c>
      <c r="C40" s="15">
        <v>6409.44</v>
      </c>
      <c r="D40" s="15">
        <v>512.48</v>
      </c>
      <c r="E40" s="15" t="s">
        <v>0</v>
      </c>
      <c r="F40" s="15" t="s">
        <v>218</v>
      </c>
      <c r="G40" s="15">
        <v>47.71</v>
      </c>
      <c r="H40" s="15">
        <v>13584.45</v>
      </c>
      <c r="I40" s="15">
        <v>3.44</v>
      </c>
      <c r="J40" s="15" t="s">
        <v>0</v>
      </c>
      <c r="K40" s="15" t="s">
        <v>0</v>
      </c>
    </row>
    <row r="41" spans="1:11" ht="12.75">
      <c r="A41" s="267" t="s">
        <v>417</v>
      </c>
      <c r="B41" s="15">
        <v>4469.68</v>
      </c>
      <c r="C41" s="15">
        <v>2773.8</v>
      </c>
      <c r="D41" s="15">
        <v>411.5</v>
      </c>
      <c r="E41" s="15">
        <v>0.37</v>
      </c>
      <c r="F41" s="15">
        <v>137.53</v>
      </c>
      <c r="G41" s="15">
        <v>73.41</v>
      </c>
      <c r="H41" s="15">
        <v>1072.78</v>
      </c>
      <c r="I41" s="15">
        <v>0.3</v>
      </c>
      <c r="J41" s="15" t="s">
        <v>0</v>
      </c>
      <c r="K41" s="15" t="s">
        <v>0</v>
      </c>
    </row>
    <row r="42" spans="1:11" ht="12.75">
      <c r="A42" s="14" t="s">
        <v>38</v>
      </c>
      <c r="B42" s="15">
        <v>22322.7</v>
      </c>
      <c r="C42" s="15">
        <v>4820.32</v>
      </c>
      <c r="D42" s="15">
        <v>198.84</v>
      </c>
      <c r="E42" s="15">
        <v>2.79</v>
      </c>
      <c r="F42" s="15">
        <v>7640.54</v>
      </c>
      <c r="G42" s="15">
        <v>637.37</v>
      </c>
      <c r="H42" s="15">
        <v>9022.84</v>
      </c>
      <c r="I42" s="15" t="s">
        <v>0</v>
      </c>
      <c r="J42" s="15" t="s">
        <v>0</v>
      </c>
      <c r="K42" s="15" t="s">
        <v>0</v>
      </c>
    </row>
    <row r="43" spans="1:11" ht="12.75">
      <c r="A43" s="14" t="s">
        <v>37</v>
      </c>
      <c r="B43" s="15">
        <v>30417.71</v>
      </c>
      <c r="C43" s="15">
        <v>16612.74</v>
      </c>
      <c r="D43" s="15">
        <v>105.73</v>
      </c>
      <c r="E43" s="15">
        <v>0.22</v>
      </c>
      <c r="F43" s="15">
        <v>1058.74</v>
      </c>
      <c r="G43" s="15">
        <v>577.58</v>
      </c>
      <c r="H43" s="15">
        <v>12062.7</v>
      </c>
      <c r="I43" s="15" t="s">
        <v>0</v>
      </c>
      <c r="J43" s="15" t="s">
        <v>0</v>
      </c>
      <c r="K43" s="15" t="s">
        <v>0</v>
      </c>
    </row>
    <row r="44" spans="1:11" ht="12.75">
      <c r="A44" s="14" t="s">
        <v>36</v>
      </c>
      <c r="B44" s="15">
        <v>1590.37</v>
      </c>
      <c r="C44" s="15">
        <v>1060.16</v>
      </c>
      <c r="D44" s="15">
        <v>105.06</v>
      </c>
      <c r="E44" s="15" t="s">
        <v>0</v>
      </c>
      <c r="F44" s="15" t="s">
        <v>0</v>
      </c>
      <c r="G44" s="15">
        <v>276.12</v>
      </c>
      <c r="H44" s="15" t="s">
        <v>0</v>
      </c>
      <c r="I44" s="15">
        <v>149.03</v>
      </c>
      <c r="J44" s="15" t="s">
        <v>0</v>
      </c>
      <c r="K44" s="15" t="s">
        <v>0</v>
      </c>
    </row>
    <row r="45" spans="1:11" ht="12.75">
      <c r="A45" s="14" t="s">
        <v>35</v>
      </c>
      <c r="B45" s="15">
        <v>7104.61</v>
      </c>
      <c r="C45" s="15">
        <v>27.51</v>
      </c>
      <c r="D45" s="15">
        <v>54.1</v>
      </c>
      <c r="E45" s="15">
        <v>1.13</v>
      </c>
      <c r="F45" s="15" t="s">
        <v>0</v>
      </c>
      <c r="G45" s="15">
        <v>38.12</v>
      </c>
      <c r="H45" s="15">
        <v>6965.19</v>
      </c>
      <c r="I45" s="15">
        <v>18.5</v>
      </c>
      <c r="J45" s="15" t="s">
        <v>0</v>
      </c>
      <c r="K45" s="15">
        <v>0.05</v>
      </c>
    </row>
    <row r="46" spans="1:11" ht="12.75">
      <c r="A46" s="14" t="s">
        <v>34</v>
      </c>
      <c r="B46" s="15">
        <v>34580.37</v>
      </c>
      <c r="C46" s="15">
        <v>11007.04</v>
      </c>
      <c r="D46" s="15">
        <v>228.86</v>
      </c>
      <c r="E46" s="15">
        <v>65.06</v>
      </c>
      <c r="F46" s="15">
        <v>13788.19</v>
      </c>
      <c r="G46" s="15">
        <v>6295.19</v>
      </c>
      <c r="H46" s="15">
        <v>3196.04</v>
      </c>
      <c r="I46" s="15" t="s">
        <v>0</v>
      </c>
      <c r="J46" s="15" t="s">
        <v>0</v>
      </c>
      <c r="K46" s="15" t="s">
        <v>0</v>
      </c>
    </row>
    <row r="47" spans="1:11" ht="12.75">
      <c r="A47" s="14" t="s">
        <v>33</v>
      </c>
      <c r="B47" s="15">
        <v>21030.02</v>
      </c>
      <c r="C47" s="15">
        <v>7803.32</v>
      </c>
      <c r="D47" s="15">
        <v>102.61</v>
      </c>
      <c r="E47" s="15" t="s">
        <v>218</v>
      </c>
      <c r="F47" s="15">
        <v>11295.04</v>
      </c>
      <c r="G47" s="15">
        <v>323.01</v>
      </c>
      <c r="H47" s="15">
        <v>1503.58</v>
      </c>
      <c r="I47" s="15" t="s">
        <v>0</v>
      </c>
      <c r="J47" s="15" t="s">
        <v>0</v>
      </c>
      <c r="K47" s="15" t="s">
        <v>0</v>
      </c>
    </row>
    <row r="48" spans="1:11" ht="12.75">
      <c r="A48" s="14" t="s">
        <v>32</v>
      </c>
      <c r="B48" s="15">
        <v>35627.32</v>
      </c>
      <c r="C48" s="15">
        <v>22828.52</v>
      </c>
      <c r="D48" s="15">
        <v>2672.01</v>
      </c>
      <c r="E48" s="15">
        <v>18.21</v>
      </c>
      <c r="F48" s="15" t="s">
        <v>0</v>
      </c>
      <c r="G48" s="15">
        <v>5848.86</v>
      </c>
      <c r="H48" s="15">
        <v>4092.51</v>
      </c>
      <c r="I48" s="15">
        <v>167.21</v>
      </c>
      <c r="J48" s="15" t="s">
        <v>0</v>
      </c>
      <c r="K48" s="15" t="s">
        <v>0</v>
      </c>
    </row>
    <row r="49" spans="1:11" ht="12.75">
      <c r="A49" s="267" t="s">
        <v>416</v>
      </c>
      <c r="B49" s="15">
        <v>392.55</v>
      </c>
      <c r="C49" s="15">
        <v>290.19</v>
      </c>
      <c r="D49" s="15">
        <v>4.46</v>
      </c>
      <c r="E49" s="15" t="s">
        <v>0</v>
      </c>
      <c r="F49" s="15" t="s">
        <v>0</v>
      </c>
      <c r="G49" s="15">
        <v>97.9</v>
      </c>
      <c r="H49" s="15" t="s">
        <v>0</v>
      </c>
      <c r="I49" s="15" t="s">
        <v>0</v>
      </c>
      <c r="J49" s="15" t="s">
        <v>0</v>
      </c>
      <c r="K49" s="15" t="s">
        <v>0</v>
      </c>
    </row>
    <row r="50" spans="1:11" ht="12.75">
      <c r="A50" s="14" t="s">
        <v>31</v>
      </c>
      <c r="B50" s="15">
        <v>54147.88</v>
      </c>
      <c r="C50" s="15">
        <v>1776.02</v>
      </c>
      <c r="D50" s="15">
        <v>17.5</v>
      </c>
      <c r="E50" s="15">
        <v>6.14</v>
      </c>
      <c r="F50" s="15">
        <v>1554.48</v>
      </c>
      <c r="G50" s="15">
        <v>125.54</v>
      </c>
      <c r="H50" s="15">
        <v>50665.5</v>
      </c>
      <c r="I50" s="15">
        <v>2.7</v>
      </c>
      <c r="J50" s="15" t="s">
        <v>0</v>
      </c>
      <c r="K50" s="15" t="s">
        <v>0</v>
      </c>
    </row>
    <row r="51" spans="1:11" ht="12.75">
      <c r="A51" s="14" t="s">
        <v>421</v>
      </c>
      <c r="B51" s="15">
        <v>10.35</v>
      </c>
      <c r="C51" s="15">
        <v>2.57</v>
      </c>
      <c r="D51" s="15" t="s">
        <v>0</v>
      </c>
      <c r="E51" s="15" t="s">
        <v>0</v>
      </c>
      <c r="F51" s="15" t="s">
        <v>0</v>
      </c>
      <c r="G51" s="15">
        <v>7.78</v>
      </c>
      <c r="H51" s="15" t="s">
        <v>0</v>
      </c>
      <c r="I51" s="15" t="s">
        <v>0</v>
      </c>
      <c r="J51" s="15" t="s">
        <v>0</v>
      </c>
      <c r="K51" s="15" t="s">
        <v>0</v>
      </c>
    </row>
    <row r="52" spans="1:11" ht="12.75">
      <c r="A52" s="14" t="s">
        <v>30</v>
      </c>
      <c r="B52" s="15">
        <v>9.45</v>
      </c>
      <c r="C52" s="15" t="s">
        <v>0</v>
      </c>
      <c r="D52" s="15" t="s">
        <v>0</v>
      </c>
      <c r="E52" s="15" t="s">
        <v>0</v>
      </c>
      <c r="F52" s="15">
        <v>9.45</v>
      </c>
      <c r="G52" s="15" t="s">
        <v>0</v>
      </c>
      <c r="H52" s="15" t="s">
        <v>0</v>
      </c>
      <c r="I52" s="15" t="s">
        <v>0</v>
      </c>
      <c r="J52" s="15" t="s">
        <v>0</v>
      </c>
      <c r="K52" s="15" t="s">
        <v>0</v>
      </c>
    </row>
    <row r="53" spans="1:11" ht="12.75">
      <c r="A53" s="16" t="s">
        <v>29</v>
      </c>
      <c r="B53" s="268">
        <v>2258.08</v>
      </c>
      <c r="C53" s="268">
        <v>1033.37</v>
      </c>
      <c r="D53" s="268" t="s">
        <v>218</v>
      </c>
      <c r="E53" s="268" t="s">
        <v>0</v>
      </c>
      <c r="F53" s="268" t="s">
        <v>0</v>
      </c>
      <c r="G53" s="268" t="s">
        <v>218</v>
      </c>
      <c r="H53" s="268">
        <v>1117</v>
      </c>
      <c r="I53" s="268" t="s">
        <v>0</v>
      </c>
      <c r="J53" s="268" t="s">
        <v>0</v>
      </c>
      <c r="K53" s="268" t="s">
        <v>0</v>
      </c>
    </row>
    <row r="55" spans="1:11" s="93" customFormat="1" ht="21.75" customHeight="1">
      <c r="A55" s="309" t="s">
        <v>174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</row>
    <row r="56" spans="2:11" ht="12.75">
      <c r="B56" s="9"/>
      <c r="C56" s="9"/>
      <c r="D56" s="9"/>
      <c r="E56" s="9"/>
      <c r="F56" s="9"/>
      <c r="G56" s="9"/>
      <c r="H56" s="9"/>
      <c r="I56" s="9"/>
      <c r="J56" s="313" t="s">
        <v>173</v>
      </c>
      <c r="K56" s="313"/>
    </row>
    <row r="57" spans="1:11" ht="21" customHeight="1">
      <c r="A57" s="310"/>
      <c r="B57" s="308" t="s">
        <v>229</v>
      </c>
      <c r="C57" s="308" t="s">
        <v>221</v>
      </c>
      <c r="D57" s="314"/>
      <c r="E57" s="314"/>
      <c r="F57" s="314"/>
      <c r="G57" s="314"/>
      <c r="H57" s="314"/>
      <c r="I57" s="314"/>
      <c r="J57" s="315"/>
      <c r="K57" s="315"/>
    </row>
    <row r="58" spans="1:11" ht="22.5">
      <c r="A58" s="312"/>
      <c r="B58" s="308"/>
      <c r="C58" s="170" t="s">
        <v>230</v>
      </c>
      <c r="D58" s="170" t="s">
        <v>135</v>
      </c>
      <c r="E58" s="173" t="s">
        <v>136</v>
      </c>
      <c r="F58" s="170" t="s">
        <v>137</v>
      </c>
      <c r="G58" s="170" t="s">
        <v>138</v>
      </c>
      <c r="H58" s="170" t="s">
        <v>175</v>
      </c>
      <c r="I58" s="169" t="s">
        <v>139</v>
      </c>
      <c r="J58" s="169" t="s">
        <v>140</v>
      </c>
      <c r="K58" s="172" t="s">
        <v>141</v>
      </c>
    </row>
    <row r="59" spans="1:11" ht="12.75">
      <c r="A59" s="11" t="s">
        <v>45</v>
      </c>
      <c r="B59" s="12">
        <v>470008.74000000005</v>
      </c>
      <c r="C59" s="12">
        <v>261806.62</v>
      </c>
      <c r="D59" s="12">
        <v>92142.47</v>
      </c>
      <c r="E59" s="12">
        <v>8315.400000000001</v>
      </c>
      <c r="F59" s="12">
        <v>8782.200000000003</v>
      </c>
      <c r="G59" s="12">
        <v>94875.59</v>
      </c>
      <c r="H59" s="12">
        <v>324.19999999999993</v>
      </c>
      <c r="I59" s="12">
        <v>3752.3999999999996</v>
      </c>
      <c r="J59" s="12">
        <v>7.46</v>
      </c>
      <c r="K59" s="12">
        <v>2.4000000000000004</v>
      </c>
    </row>
    <row r="60" spans="1:11" ht="12.75">
      <c r="A60" s="267" t="s">
        <v>415</v>
      </c>
      <c r="B60" s="15">
        <v>87275.84000000001</v>
      </c>
      <c r="C60" s="15">
        <v>46169.15</v>
      </c>
      <c r="D60" s="15">
        <v>15802.2</v>
      </c>
      <c r="E60" s="15">
        <v>1289.3</v>
      </c>
      <c r="F60" s="15">
        <v>106.7</v>
      </c>
      <c r="G60" s="15">
        <v>23847.09</v>
      </c>
      <c r="H60" s="15">
        <v>35.3</v>
      </c>
      <c r="I60" s="15">
        <v>26.1</v>
      </c>
      <c r="J60" s="15" t="s">
        <v>0</v>
      </c>
      <c r="K60" s="15" t="s">
        <v>0</v>
      </c>
    </row>
    <row r="61" spans="1:11" ht="12.75">
      <c r="A61" s="14" t="s">
        <v>44</v>
      </c>
      <c r="B61" s="15">
        <v>8696.499999999998</v>
      </c>
      <c r="C61" s="15">
        <v>4588</v>
      </c>
      <c r="D61" s="15">
        <v>829.1</v>
      </c>
      <c r="E61" s="15">
        <v>36.6</v>
      </c>
      <c r="F61" s="15">
        <v>805.4</v>
      </c>
      <c r="G61" s="15">
        <v>2435.2</v>
      </c>
      <c r="H61" s="15">
        <v>1.8</v>
      </c>
      <c r="I61" s="15" t="s">
        <v>0</v>
      </c>
      <c r="J61" s="15" t="s">
        <v>0</v>
      </c>
      <c r="K61" s="15">
        <v>0.4</v>
      </c>
    </row>
    <row r="62" spans="1:11" ht="12.75">
      <c r="A62" s="14" t="s">
        <v>43</v>
      </c>
      <c r="B62" s="15">
        <v>27320.5</v>
      </c>
      <c r="C62" s="15">
        <v>15082</v>
      </c>
      <c r="D62" s="15">
        <v>6813.4</v>
      </c>
      <c r="E62" s="15">
        <v>520</v>
      </c>
      <c r="F62" s="15">
        <v>31.4</v>
      </c>
      <c r="G62" s="15">
        <v>4496.6</v>
      </c>
      <c r="H62" s="15">
        <v>4.2</v>
      </c>
      <c r="I62" s="15">
        <v>372.6</v>
      </c>
      <c r="J62" s="15" t="s">
        <v>0</v>
      </c>
      <c r="K62" s="15">
        <v>0.3</v>
      </c>
    </row>
    <row r="63" spans="1:11" ht="12.75">
      <c r="A63" s="14" t="s">
        <v>42</v>
      </c>
      <c r="B63" s="15">
        <v>62160.4</v>
      </c>
      <c r="C63" s="142">
        <v>36216.5</v>
      </c>
      <c r="D63" s="142">
        <v>15320.7</v>
      </c>
      <c r="E63" s="142">
        <v>159.5</v>
      </c>
      <c r="F63" s="142">
        <v>2543.8</v>
      </c>
      <c r="G63" s="142">
        <v>7877.7</v>
      </c>
      <c r="H63" s="142">
        <v>26.3</v>
      </c>
      <c r="I63" s="142">
        <v>15.9</v>
      </c>
      <c r="J63" s="142" t="s">
        <v>0</v>
      </c>
      <c r="K63" s="142" t="s">
        <v>0</v>
      </c>
    </row>
    <row r="64" spans="1:11" ht="12.75">
      <c r="A64" s="14" t="s">
        <v>41</v>
      </c>
      <c r="B64" s="15">
        <v>15862.799999999997</v>
      </c>
      <c r="C64" s="142">
        <v>6307.4</v>
      </c>
      <c r="D64" s="142">
        <v>3684.4</v>
      </c>
      <c r="E64" s="142">
        <v>750.1</v>
      </c>
      <c r="F64" s="142">
        <v>17.8</v>
      </c>
      <c r="G64" s="142">
        <v>3688.7</v>
      </c>
      <c r="H64" s="142" t="s">
        <v>0</v>
      </c>
      <c r="I64" s="142">
        <v>1414.4</v>
      </c>
      <c r="J64" s="142" t="s">
        <v>0</v>
      </c>
      <c r="K64" s="142" t="s">
        <v>0</v>
      </c>
    </row>
    <row r="65" spans="1:11" ht="12.75">
      <c r="A65" s="14" t="s">
        <v>40</v>
      </c>
      <c r="B65" s="15">
        <v>39245.899999999994</v>
      </c>
      <c r="C65" s="142">
        <v>22876.3</v>
      </c>
      <c r="D65" s="142">
        <v>7732.9</v>
      </c>
      <c r="E65" s="142">
        <v>1067</v>
      </c>
      <c r="F65" s="142">
        <v>170</v>
      </c>
      <c r="G65" s="142">
        <v>7251.2</v>
      </c>
      <c r="H65" s="142">
        <v>19.4</v>
      </c>
      <c r="I65" s="142">
        <v>129.1</v>
      </c>
      <c r="J65" s="142" t="s">
        <v>0</v>
      </c>
      <c r="K65" s="142" t="s">
        <v>0</v>
      </c>
    </row>
    <row r="66" spans="1:11" ht="12.75">
      <c r="A66" s="14" t="s">
        <v>39</v>
      </c>
      <c r="B66" s="15">
        <v>42051.48000000001</v>
      </c>
      <c r="C66" s="142">
        <v>23440.2</v>
      </c>
      <c r="D66" s="142">
        <v>12387.99</v>
      </c>
      <c r="E66" s="142">
        <v>808.3</v>
      </c>
      <c r="F66" s="142">
        <v>256.3</v>
      </c>
      <c r="G66" s="142">
        <v>4947.69</v>
      </c>
      <c r="H66" s="142">
        <v>15</v>
      </c>
      <c r="I66" s="142">
        <v>196</v>
      </c>
      <c r="J66" s="142" t="s">
        <v>0</v>
      </c>
      <c r="K66" s="142" t="s">
        <v>0</v>
      </c>
    </row>
    <row r="67" spans="1:11" ht="12.75">
      <c r="A67" s="267" t="s">
        <v>417</v>
      </c>
      <c r="B67" s="15">
        <v>41998.78</v>
      </c>
      <c r="C67" s="142">
        <v>29738.6</v>
      </c>
      <c r="D67" s="142">
        <v>7728.68</v>
      </c>
      <c r="E67" s="142">
        <v>547.2</v>
      </c>
      <c r="F67" s="142">
        <v>113.8</v>
      </c>
      <c r="G67" s="142">
        <v>3810</v>
      </c>
      <c r="H67" s="142">
        <v>54.2</v>
      </c>
      <c r="I67" s="142">
        <v>6.3</v>
      </c>
      <c r="J67" s="142" t="s">
        <v>0</v>
      </c>
      <c r="K67" s="142" t="s">
        <v>0</v>
      </c>
    </row>
    <row r="68" spans="1:11" ht="12.75">
      <c r="A68" s="14" t="s">
        <v>38</v>
      </c>
      <c r="B68" s="15">
        <v>33841.1</v>
      </c>
      <c r="C68" s="142">
        <v>17730.5</v>
      </c>
      <c r="D68" s="142">
        <v>4306.8</v>
      </c>
      <c r="E68" s="142">
        <v>1054.3</v>
      </c>
      <c r="F68" s="142">
        <v>1333.9</v>
      </c>
      <c r="G68" s="142">
        <v>9296.2</v>
      </c>
      <c r="H68" s="142">
        <v>94</v>
      </c>
      <c r="I68" s="142">
        <v>24.9</v>
      </c>
      <c r="J68" s="142" t="s">
        <v>0</v>
      </c>
      <c r="K68" s="142">
        <v>0.5</v>
      </c>
    </row>
    <row r="69" spans="1:11" ht="12.75">
      <c r="A69" s="14" t="s">
        <v>37</v>
      </c>
      <c r="B69" s="15">
        <v>5061.5</v>
      </c>
      <c r="C69" s="142">
        <v>3333.4</v>
      </c>
      <c r="D69" s="142">
        <v>538.7</v>
      </c>
      <c r="E69" s="142">
        <v>23.5</v>
      </c>
      <c r="F69" s="142">
        <v>300.1</v>
      </c>
      <c r="G69" s="142">
        <v>848</v>
      </c>
      <c r="H69" s="142">
        <v>9.9</v>
      </c>
      <c r="I69" s="142">
        <v>7.5</v>
      </c>
      <c r="J69" s="142" t="s">
        <v>0</v>
      </c>
      <c r="K69" s="142">
        <v>0.4</v>
      </c>
    </row>
    <row r="70" spans="1:11" ht="12.75">
      <c r="A70" s="14" t="s">
        <v>36</v>
      </c>
      <c r="B70" s="15">
        <v>6118.099999999999</v>
      </c>
      <c r="C70" s="142">
        <v>2651.6</v>
      </c>
      <c r="D70" s="142">
        <v>1112.2</v>
      </c>
      <c r="E70" s="142">
        <v>145.7</v>
      </c>
      <c r="F70" s="142">
        <v>10.1</v>
      </c>
      <c r="G70" s="142">
        <v>1581.1</v>
      </c>
      <c r="H70" s="142">
        <v>6.2</v>
      </c>
      <c r="I70" s="142">
        <v>611.2</v>
      </c>
      <c r="J70" s="142" t="s">
        <v>0</v>
      </c>
      <c r="K70" s="142" t="s">
        <v>0</v>
      </c>
    </row>
    <row r="71" spans="1:11" ht="12.75">
      <c r="A71" s="14" t="s">
        <v>35</v>
      </c>
      <c r="B71" s="15">
        <v>3188.3999999999996</v>
      </c>
      <c r="C71" s="142">
        <v>948.4</v>
      </c>
      <c r="D71" s="142">
        <v>671.3</v>
      </c>
      <c r="E71" s="142">
        <v>234.1</v>
      </c>
      <c r="F71" s="142" t="s">
        <v>0</v>
      </c>
      <c r="G71" s="142">
        <v>651</v>
      </c>
      <c r="H71" s="142" t="s">
        <v>0</v>
      </c>
      <c r="I71" s="142">
        <v>683.6</v>
      </c>
      <c r="J71" s="142" t="s">
        <v>0</v>
      </c>
      <c r="K71" s="142" t="s">
        <v>0</v>
      </c>
    </row>
    <row r="72" spans="1:11" ht="12.75">
      <c r="A72" s="14" t="s">
        <v>34</v>
      </c>
      <c r="B72" s="15">
        <v>26502.26</v>
      </c>
      <c r="C72" s="142">
        <v>15395.91</v>
      </c>
      <c r="D72" s="142">
        <v>3260.5</v>
      </c>
      <c r="E72" s="142">
        <v>270.8</v>
      </c>
      <c r="F72" s="142">
        <v>579.6</v>
      </c>
      <c r="G72" s="142">
        <v>6986.95</v>
      </c>
      <c r="H72" s="142">
        <v>8.5</v>
      </c>
      <c r="I72" s="142" t="s">
        <v>0</v>
      </c>
      <c r="J72" s="142" t="s">
        <v>0</v>
      </c>
      <c r="K72" s="142" t="s">
        <v>0</v>
      </c>
    </row>
    <row r="73" spans="1:11" ht="12.75">
      <c r="A73" s="14" t="s">
        <v>33</v>
      </c>
      <c r="B73" s="15">
        <v>9453.1</v>
      </c>
      <c r="C73" s="142">
        <v>6188.12</v>
      </c>
      <c r="D73" s="142">
        <v>617.3</v>
      </c>
      <c r="E73" s="142">
        <v>3.3</v>
      </c>
      <c r="F73" s="142">
        <v>375.8</v>
      </c>
      <c r="G73" s="142">
        <v>2262.58</v>
      </c>
      <c r="H73" s="142">
        <v>6</v>
      </c>
      <c r="I73" s="142" t="s">
        <v>0</v>
      </c>
      <c r="J73" s="142" t="s">
        <v>0</v>
      </c>
      <c r="K73" s="142" t="s">
        <v>0</v>
      </c>
    </row>
    <row r="74" spans="1:11" ht="12.75">
      <c r="A74" s="14" t="s">
        <v>32</v>
      </c>
      <c r="B74" s="15">
        <v>11940.699999999997</v>
      </c>
      <c r="C74" s="142">
        <v>5032.9</v>
      </c>
      <c r="D74" s="142">
        <v>4231.7</v>
      </c>
      <c r="E74" s="142">
        <v>208.1</v>
      </c>
      <c r="F74" s="142">
        <v>90.3</v>
      </c>
      <c r="G74" s="142">
        <v>2111.7</v>
      </c>
      <c r="H74" s="142">
        <v>4.4</v>
      </c>
      <c r="I74" s="142">
        <v>261.6</v>
      </c>
      <c r="J74" s="142" t="s">
        <v>0</v>
      </c>
      <c r="K74" s="142" t="s">
        <v>0</v>
      </c>
    </row>
    <row r="75" spans="1:11" ht="12.75">
      <c r="A75" s="267" t="s">
        <v>416</v>
      </c>
      <c r="B75" s="15">
        <v>17595.8</v>
      </c>
      <c r="C75" s="142">
        <v>7715.1</v>
      </c>
      <c r="D75" s="142">
        <v>2765.1</v>
      </c>
      <c r="E75" s="142">
        <v>498.3</v>
      </c>
      <c r="F75" s="142">
        <v>1.2</v>
      </c>
      <c r="G75" s="142">
        <v>6579.8</v>
      </c>
      <c r="H75" s="142">
        <v>33.1</v>
      </c>
      <c r="I75" s="142">
        <v>3.2</v>
      </c>
      <c r="J75" s="142" t="s">
        <v>0</v>
      </c>
      <c r="K75" s="142" t="s">
        <v>0</v>
      </c>
    </row>
    <row r="76" spans="1:11" ht="12.75">
      <c r="A76" s="14" t="s">
        <v>31</v>
      </c>
      <c r="B76" s="15">
        <v>30491.18</v>
      </c>
      <c r="C76" s="142">
        <v>17445.54</v>
      </c>
      <c r="D76" s="142">
        <v>4282.1</v>
      </c>
      <c r="E76" s="142">
        <v>699.3</v>
      </c>
      <c r="F76" s="142">
        <v>2012.9</v>
      </c>
      <c r="G76" s="142">
        <v>6038.68</v>
      </c>
      <c r="H76" s="142">
        <v>4.4</v>
      </c>
      <c r="I76" s="142" t="s">
        <v>0</v>
      </c>
      <c r="J76" s="142">
        <v>7.46</v>
      </c>
      <c r="K76" s="142">
        <v>0.8</v>
      </c>
    </row>
    <row r="77" spans="1:11" ht="12.75">
      <c r="A77" s="14" t="s">
        <v>421</v>
      </c>
      <c r="B77" s="15" t="s">
        <v>0</v>
      </c>
      <c r="C77" s="142" t="s">
        <v>0</v>
      </c>
      <c r="D77" s="142" t="s">
        <v>0</v>
      </c>
      <c r="E77" s="142" t="s">
        <v>0</v>
      </c>
      <c r="F77" s="142" t="s">
        <v>0</v>
      </c>
      <c r="G77" s="142" t="s">
        <v>0</v>
      </c>
      <c r="H77" s="142" t="s">
        <v>0</v>
      </c>
      <c r="I77" s="142" t="s">
        <v>0</v>
      </c>
      <c r="J77" s="142" t="s">
        <v>0</v>
      </c>
      <c r="K77" s="142" t="s">
        <v>0</v>
      </c>
    </row>
    <row r="78" spans="1:11" ht="12.75">
      <c r="A78" s="14" t="s">
        <v>30</v>
      </c>
      <c r="B78" s="15" t="s">
        <v>0</v>
      </c>
      <c r="C78" s="142" t="s">
        <v>0</v>
      </c>
      <c r="D78" s="142" t="s">
        <v>0</v>
      </c>
      <c r="E78" s="142" t="s">
        <v>0</v>
      </c>
      <c r="F78" s="142" t="s">
        <v>0</v>
      </c>
      <c r="G78" s="142" t="s">
        <v>0</v>
      </c>
      <c r="H78" s="142" t="s">
        <v>0</v>
      </c>
      <c r="I78" s="142" t="s">
        <v>0</v>
      </c>
      <c r="J78" s="142" t="s">
        <v>0</v>
      </c>
      <c r="K78" s="142" t="s">
        <v>0</v>
      </c>
    </row>
    <row r="79" spans="1:11" ht="12.75">
      <c r="A79" s="16" t="s">
        <v>29</v>
      </c>
      <c r="B79" s="268">
        <v>1204.4</v>
      </c>
      <c r="C79" s="268">
        <v>947</v>
      </c>
      <c r="D79" s="268">
        <v>57.4</v>
      </c>
      <c r="E79" s="268" t="s">
        <v>0</v>
      </c>
      <c r="F79" s="268">
        <v>33.1</v>
      </c>
      <c r="G79" s="268">
        <v>165.4</v>
      </c>
      <c r="H79" s="268">
        <v>1.5</v>
      </c>
      <c r="I79" s="268" t="s">
        <v>0</v>
      </c>
      <c r="J79" s="268" t="s">
        <v>0</v>
      </c>
      <c r="K79" s="268" t="s">
        <v>0</v>
      </c>
    </row>
    <row r="81" spans="1:11" s="93" customFormat="1" ht="21.75" customHeight="1">
      <c r="A81" s="309" t="s">
        <v>176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</row>
    <row r="82" spans="2:11" ht="12.75">
      <c r="B82" s="9"/>
      <c r="C82" s="9"/>
      <c r="D82" s="9"/>
      <c r="E82" s="9"/>
      <c r="F82" s="9"/>
      <c r="G82" s="9"/>
      <c r="H82" s="9"/>
      <c r="I82" s="9"/>
      <c r="J82" s="313" t="s">
        <v>173</v>
      </c>
      <c r="K82" s="313"/>
    </row>
    <row r="83" spans="1:11" ht="21" customHeight="1">
      <c r="A83" s="310"/>
      <c r="B83" s="308" t="s">
        <v>229</v>
      </c>
      <c r="C83" s="308" t="s">
        <v>221</v>
      </c>
      <c r="D83" s="314"/>
      <c r="E83" s="314"/>
      <c r="F83" s="314"/>
      <c r="G83" s="314"/>
      <c r="H83" s="314"/>
      <c r="I83" s="314"/>
      <c r="J83" s="315"/>
      <c r="K83" s="315"/>
    </row>
    <row r="84" spans="1:11" ht="22.5">
      <c r="A84" s="312"/>
      <c r="B84" s="308"/>
      <c r="C84" s="170" t="s">
        <v>230</v>
      </c>
      <c r="D84" s="170" t="s">
        <v>135</v>
      </c>
      <c r="E84" s="173" t="s">
        <v>136</v>
      </c>
      <c r="F84" s="170" t="s">
        <v>137</v>
      </c>
      <c r="G84" s="170" t="s">
        <v>138</v>
      </c>
      <c r="H84" s="170" t="s">
        <v>175</v>
      </c>
      <c r="I84" s="169" t="s">
        <v>139</v>
      </c>
      <c r="J84" s="169" t="s">
        <v>140</v>
      </c>
      <c r="K84" s="172" t="s">
        <v>141</v>
      </c>
    </row>
    <row r="85" spans="1:11" ht="12.75">
      <c r="A85" s="11" t="s">
        <v>45</v>
      </c>
      <c r="B85" s="269">
        <f aca="true" t="shared" si="0" ref="B85:I85">SUM(B86:B105)</f>
        <v>1160686.4</v>
      </c>
      <c r="C85" s="269">
        <f t="shared" si="0"/>
        <v>645282.3000000003</v>
      </c>
      <c r="D85" s="269">
        <f t="shared" si="0"/>
        <v>213186.69999999998</v>
      </c>
      <c r="E85" s="269">
        <f t="shared" si="0"/>
        <v>31300.899999999998</v>
      </c>
      <c r="F85" s="269">
        <f t="shared" si="0"/>
        <v>65131.09999999999</v>
      </c>
      <c r="G85" s="269">
        <f t="shared" si="0"/>
        <v>186900.80000000005</v>
      </c>
      <c r="H85" s="269">
        <f t="shared" si="0"/>
        <v>7696.000000000001</v>
      </c>
      <c r="I85" s="269">
        <f t="shared" si="0"/>
        <v>11056.899999999998</v>
      </c>
      <c r="J85" s="269" t="s">
        <v>0</v>
      </c>
      <c r="K85" s="269">
        <f>SUM(K86:K105)</f>
        <v>131.7</v>
      </c>
    </row>
    <row r="86" spans="1:11" ht="12.75">
      <c r="A86" s="267" t="s">
        <v>415</v>
      </c>
      <c r="B86" s="269">
        <f>SUM(C86:K86)</f>
        <v>72605.10000000002</v>
      </c>
      <c r="C86" s="270">
        <v>46101.8</v>
      </c>
      <c r="D86" s="144">
        <v>10772.9</v>
      </c>
      <c r="E86" s="144">
        <v>1580.9</v>
      </c>
      <c r="F86" s="144">
        <v>1121.6</v>
      </c>
      <c r="G86" s="144">
        <v>12126.5</v>
      </c>
      <c r="H86" s="144">
        <v>894.1</v>
      </c>
      <c r="I86" s="144">
        <v>3.3</v>
      </c>
      <c r="J86" s="144" t="s">
        <v>0</v>
      </c>
      <c r="K86" s="144">
        <v>4</v>
      </c>
    </row>
    <row r="87" spans="1:11" ht="12.75">
      <c r="A87" s="14" t="s">
        <v>44</v>
      </c>
      <c r="B87" s="269">
        <f aca="true" t="shared" si="1" ref="B87:B105">SUM(C87:K87)</f>
        <v>58795.8</v>
      </c>
      <c r="C87" s="270">
        <v>28553</v>
      </c>
      <c r="D87" s="144">
        <v>6846.7</v>
      </c>
      <c r="E87" s="144">
        <v>359.8</v>
      </c>
      <c r="F87" s="144">
        <v>10407.5</v>
      </c>
      <c r="G87" s="144">
        <v>11731.3</v>
      </c>
      <c r="H87" s="144">
        <v>882.4</v>
      </c>
      <c r="I87" s="144" t="s">
        <v>0</v>
      </c>
      <c r="J87" s="144" t="s">
        <v>0</v>
      </c>
      <c r="K87" s="144">
        <v>15.1</v>
      </c>
    </row>
    <row r="88" spans="1:11" ht="12.75">
      <c r="A88" s="14" t="s">
        <v>43</v>
      </c>
      <c r="B88" s="269">
        <f t="shared" si="1"/>
        <v>97673.59999999999</v>
      </c>
      <c r="C88" s="270">
        <v>60182.7</v>
      </c>
      <c r="D88" s="144">
        <v>16725.7</v>
      </c>
      <c r="E88" s="144">
        <v>2328.2</v>
      </c>
      <c r="F88" s="144">
        <v>1323.4</v>
      </c>
      <c r="G88" s="144">
        <v>15245.6</v>
      </c>
      <c r="H88" s="144">
        <v>417.4</v>
      </c>
      <c r="I88" s="144">
        <v>1450.1</v>
      </c>
      <c r="J88" s="144" t="s">
        <v>0</v>
      </c>
      <c r="K88" s="144">
        <v>0.5</v>
      </c>
    </row>
    <row r="89" spans="1:11" ht="12.75">
      <c r="A89" s="14" t="s">
        <v>42</v>
      </c>
      <c r="B89" s="269">
        <f t="shared" si="1"/>
        <v>100270.09999999999</v>
      </c>
      <c r="C89" s="270">
        <v>63885.6</v>
      </c>
      <c r="D89" s="144">
        <v>18231</v>
      </c>
      <c r="E89" s="144">
        <v>981.3</v>
      </c>
      <c r="F89" s="144">
        <v>979.9</v>
      </c>
      <c r="G89" s="144">
        <v>15799.7</v>
      </c>
      <c r="H89" s="144">
        <v>355.9</v>
      </c>
      <c r="I89" s="144">
        <v>36.7</v>
      </c>
      <c r="J89" s="144" t="s">
        <v>0</v>
      </c>
      <c r="K89" s="144" t="s">
        <v>0</v>
      </c>
    </row>
    <row r="90" spans="1:11" ht="12.75">
      <c r="A90" s="14" t="s">
        <v>41</v>
      </c>
      <c r="B90" s="269">
        <f t="shared" si="1"/>
        <v>42961.7</v>
      </c>
      <c r="C90" s="270">
        <v>22132.7</v>
      </c>
      <c r="D90" s="144">
        <v>7597.8</v>
      </c>
      <c r="E90" s="144">
        <v>1818.9</v>
      </c>
      <c r="F90" s="144" t="s">
        <v>0</v>
      </c>
      <c r="G90" s="144">
        <v>7425.2</v>
      </c>
      <c r="H90" s="144" t="s">
        <v>0</v>
      </c>
      <c r="I90" s="144">
        <v>3987.1</v>
      </c>
      <c r="J90" s="144" t="s">
        <v>0</v>
      </c>
      <c r="K90" s="144" t="s">
        <v>0</v>
      </c>
    </row>
    <row r="91" spans="1:11" ht="12.75">
      <c r="A91" s="14" t="s">
        <v>40</v>
      </c>
      <c r="B91" s="269">
        <f>SUM(C91:K91)</f>
        <v>46875.59999999999</v>
      </c>
      <c r="C91" s="270">
        <v>28611</v>
      </c>
      <c r="D91" s="144">
        <v>8678.4</v>
      </c>
      <c r="E91" s="144">
        <v>2228.5</v>
      </c>
      <c r="F91" s="144">
        <v>737.7</v>
      </c>
      <c r="G91" s="144">
        <v>6337.2</v>
      </c>
      <c r="H91" s="144">
        <v>264.9</v>
      </c>
      <c r="I91" s="144">
        <v>17.7</v>
      </c>
      <c r="J91" s="144" t="s">
        <v>0</v>
      </c>
      <c r="K91" s="144">
        <v>0.2</v>
      </c>
    </row>
    <row r="92" spans="1:11" ht="12.75">
      <c r="A92" s="14" t="s">
        <v>39</v>
      </c>
      <c r="B92" s="269">
        <f t="shared" si="1"/>
        <v>81615.9</v>
      </c>
      <c r="C92" s="270">
        <v>39574.9</v>
      </c>
      <c r="D92" s="144">
        <v>24416.1</v>
      </c>
      <c r="E92" s="144">
        <v>4031.2</v>
      </c>
      <c r="F92" s="144">
        <v>784</v>
      </c>
      <c r="G92" s="144">
        <v>12145.6</v>
      </c>
      <c r="H92" s="144">
        <v>490.9</v>
      </c>
      <c r="I92" s="144">
        <v>169</v>
      </c>
      <c r="J92" s="144" t="s">
        <v>0</v>
      </c>
      <c r="K92" s="144">
        <v>4.2</v>
      </c>
    </row>
    <row r="93" spans="1:11" ht="12.75">
      <c r="A93" s="267" t="s">
        <v>417</v>
      </c>
      <c r="B93" s="269">
        <f t="shared" si="1"/>
        <v>79741.5</v>
      </c>
      <c r="C93" s="270">
        <v>46449.4</v>
      </c>
      <c r="D93" s="144">
        <v>17412.1</v>
      </c>
      <c r="E93" s="144">
        <v>3061.5</v>
      </c>
      <c r="F93" s="144">
        <v>1241</v>
      </c>
      <c r="G93" s="144">
        <v>11407</v>
      </c>
      <c r="H93" s="144">
        <v>166.1</v>
      </c>
      <c r="I93" s="144">
        <v>4.4</v>
      </c>
      <c r="J93" s="144" t="s">
        <v>0</v>
      </c>
      <c r="K93" s="144" t="s">
        <v>0</v>
      </c>
    </row>
    <row r="94" spans="1:11" ht="12.75">
      <c r="A94" s="14" t="s">
        <v>38</v>
      </c>
      <c r="B94" s="269">
        <f t="shared" si="1"/>
        <v>65159.6</v>
      </c>
      <c r="C94" s="270">
        <v>37426.5</v>
      </c>
      <c r="D94" s="144">
        <v>8715.3</v>
      </c>
      <c r="E94" s="144">
        <v>2491.7</v>
      </c>
      <c r="F94" s="144">
        <v>2936.5</v>
      </c>
      <c r="G94" s="144">
        <v>12966.3</v>
      </c>
      <c r="H94" s="144">
        <v>571.7</v>
      </c>
      <c r="I94" s="144">
        <v>37.9</v>
      </c>
      <c r="J94" s="144" t="s">
        <v>0</v>
      </c>
      <c r="K94" s="144">
        <v>13.7</v>
      </c>
    </row>
    <row r="95" spans="1:11" ht="12.75">
      <c r="A95" s="14" t="s">
        <v>37</v>
      </c>
      <c r="B95" s="269">
        <f t="shared" si="1"/>
        <v>55472.19999999999</v>
      </c>
      <c r="C95" s="270">
        <v>29074.4</v>
      </c>
      <c r="D95" s="144">
        <v>4816.7</v>
      </c>
      <c r="E95" s="144">
        <v>319.5</v>
      </c>
      <c r="F95" s="144">
        <v>13615.3</v>
      </c>
      <c r="G95" s="144">
        <v>6844.7</v>
      </c>
      <c r="H95" s="144">
        <v>769.6</v>
      </c>
      <c r="I95" s="144" t="s">
        <v>0</v>
      </c>
      <c r="J95" s="144" t="s">
        <v>0</v>
      </c>
      <c r="K95" s="144">
        <v>32</v>
      </c>
    </row>
    <row r="96" spans="1:11" ht="12.75">
      <c r="A96" s="14" t="s">
        <v>36</v>
      </c>
      <c r="B96" s="269">
        <f t="shared" si="1"/>
        <v>32869.3</v>
      </c>
      <c r="C96" s="270">
        <v>18256.5</v>
      </c>
      <c r="D96" s="144">
        <v>3891.3</v>
      </c>
      <c r="E96" s="144">
        <v>2440.6</v>
      </c>
      <c r="F96" s="144">
        <v>152.4</v>
      </c>
      <c r="G96" s="144">
        <v>6587.5</v>
      </c>
      <c r="H96" s="144">
        <v>25.5</v>
      </c>
      <c r="I96" s="144">
        <v>1515.5</v>
      </c>
      <c r="J96" s="144" t="s">
        <v>0</v>
      </c>
      <c r="K96" s="144" t="s">
        <v>0</v>
      </c>
    </row>
    <row r="97" spans="1:11" ht="12.75">
      <c r="A97" s="14" t="s">
        <v>35</v>
      </c>
      <c r="B97" s="269">
        <f t="shared" si="1"/>
        <v>8272.5</v>
      </c>
      <c r="C97" s="270">
        <v>1861.4</v>
      </c>
      <c r="D97" s="144">
        <v>1550.9</v>
      </c>
      <c r="E97" s="144">
        <v>725.4</v>
      </c>
      <c r="F97" s="144" t="s">
        <v>0</v>
      </c>
      <c r="G97" s="144">
        <v>1842.6</v>
      </c>
      <c r="H97" s="144" t="s">
        <v>0</v>
      </c>
      <c r="I97" s="144">
        <v>2292.2</v>
      </c>
      <c r="J97" s="144" t="s">
        <v>0</v>
      </c>
      <c r="K97" s="144" t="s">
        <v>0</v>
      </c>
    </row>
    <row r="98" spans="1:11" ht="12.75">
      <c r="A98" s="14" t="s">
        <v>34</v>
      </c>
      <c r="B98" s="269">
        <f t="shared" si="1"/>
        <v>47662.200000000004</v>
      </c>
      <c r="C98" s="270">
        <v>27809.7</v>
      </c>
      <c r="D98" s="144">
        <v>5984.2</v>
      </c>
      <c r="E98" s="144">
        <v>948</v>
      </c>
      <c r="F98" s="144">
        <v>3066.3</v>
      </c>
      <c r="G98" s="144">
        <v>9423.6</v>
      </c>
      <c r="H98" s="144">
        <v>430.4</v>
      </c>
      <c r="I98" s="144" t="s">
        <v>0</v>
      </c>
      <c r="J98" s="144" t="s">
        <v>0</v>
      </c>
      <c r="K98" s="144" t="s">
        <v>0</v>
      </c>
    </row>
    <row r="99" spans="1:11" ht="12.75">
      <c r="A99" s="14" t="s">
        <v>33</v>
      </c>
      <c r="B99" s="269">
        <f t="shared" si="1"/>
        <v>80220.09999999999</v>
      </c>
      <c r="C99" s="270">
        <v>36174.9</v>
      </c>
      <c r="D99" s="144">
        <v>5905.4</v>
      </c>
      <c r="E99" s="144">
        <v>227.1</v>
      </c>
      <c r="F99" s="144">
        <v>24327.3</v>
      </c>
      <c r="G99" s="144">
        <v>12450.2</v>
      </c>
      <c r="H99" s="144">
        <v>1108.7</v>
      </c>
      <c r="I99" s="144" t="s">
        <v>0</v>
      </c>
      <c r="J99" s="144" t="s">
        <v>0</v>
      </c>
      <c r="K99" s="144">
        <v>26.5</v>
      </c>
    </row>
    <row r="100" spans="1:11" ht="12.75">
      <c r="A100" s="14" t="s">
        <v>32</v>
      </c>
      <c r="B100" s="269">
        <f t="shared" si="1"/>
        <v>198825.80000000002</v>
      </c>
      <c r="C100" s="270">
        <v>102817.9</v>
      </c>
      <c r="D100" s="144">
        <v>61079.2</v>
      </c>
      <c r="E100" s="144">
        <v>4560.6</v>
      </c>
      <c r="F100" s="144">
        <v>351.2</v>
      </c>
      <c r="G100" s="144">
        <v>27634.2</v>
      </c>
      <c r="H100" s="144">
        <v>839.1</v>
      </c>
      <c r="I100" s="144">
        <v>1542.5</v>
      </c>
      <c r="J100" s="144" t="s">
        <v>0</v>
      </c>
      <c r="K100" s="144">
        <v>1.1</v>
      </c>
    </row>
    <row r="101" spans="1:11" ht="12.75">
      <c r="A101" s="267" t="s">
        <v>416</v>
      </c>
      <c r="B101" s="269">
        <f t="shared" si="1"/>
        <v>17484.1</v>
      </c>
      <c r="C101" s="270">
        <v>8915</v>
      </c>
      <c r="D101" s="144">
        <v>1996.3</v>
      </c>
      <c r="E101" s="144">
        <v>758.7</v>
      </c>
      <c r="F101" s="144">
        <v>118.5</v>
      </c>
      <c r="G101" s="144">
        <v>5636.3</v>
      </c>
      <c r="H101" s="144">
        <v>59.3</v>
      </c>
      <c r="I101" s="144" t="s">
        <v>0</v>
      </c>
      <c r="J101" s="144" t="s">
        <v>0</v>
      </c>
      <c r="K101" s="144" t="s">
        <v>0</v>
      </c>
    </row>
    <row r="102" spans="1:11" ht="12.75">
      <c r="A102" s="14" t="s">
        <v>31</v>
      </c>
      <c r="B102" s="269">
        <f t="shared" si="1"/>
        <v>68555.5</v>
      </c>
      <c r="C102" s="270">
        <v>43185.9</v>
      </c>
      <c r="D102" s="144">
        <v>7808.8</v>
      </c>
      <c r="E102" s="144">
        <v>2424.6</v>
      </c>
      <c r="F102" s="144">
        <v>3943.6</v>
      </c>
      <c r="G102" s="144">
        <v>10818.6</v>
      </c>
      <c r="H102" s="144">
        <v>339.1</v>
      </c>
      <c r="I102" s="144">
        <v>0.5</v>
      </c>
      <c r="J102" s="144" t="s">
        <v>0</v>
      </c>
      <c r="K102" s="144">
        <v>34.4</v>
      </c>
    </row>
    <row r="103" spans="1:11" ht="12.75">
      <c r="A103" s="14" t="s">
        <v>421</v>
      </c>
      <c r="B103" s="269">
        <f t="shared" si="1"/>
        <v>98.60000000000001</v>
      </c>
      <c r="C103" s="270">
        <v>51.8</v>
      </c>
      <c r="D103" s="144">
        <v>13.9</v>
      </c>
      <c r="E103" s="144">
        <v>2.1</v>
      </c>
      <c r="F103" s="144" t="s">
        <v>0</v>
      </c>
      <c r="G103" s="144">
        <v>30.1</v>
      </c>
      <c r="H103" s="144">
        <v>0.7</v>
      </c>
      <c r="I103" s="144" t="s">
        <v>0</v>
      </c>
      <c r="J103" s="144" t="s">
        <v>0</v>
      </c>
      <c r="K103" s="144" t="s">
        <v>0</v>
      </c>
    </row>
    <row r="104" spans="1:11" ht="12.75">
      <c r="A104" s="14" t="s">
        <v>30</v>
      </c>
      <c r="B104" s="269">
        <f t="shared" si="1"/>
        <v>91.90000000000002</v>
      </c>
      <c r="C104" s="270">
        <v>85.8</v>
      </c>
      <c r="D104" s="144">
        <v>3.4</v>
      </c>
      <c r="E104" s="144">
        <v>1.9</v>
      </c>
      <c r="F104" s="144" t="s">
        <v>0</v>
      </c>
      <c r="G104" s="144">
        <v>0.4</v>
      </c>
      <c r="H104" s="144">
        <v>0.4</v>
      </c>
      <c r="I104" s="144" t="s">
        <v>0</v>
      </c>
      <c r="J104" s="144" t="s">
        <v>0</v>
      </c>
      <c r="K104" s="144" t="s">
        <v>0</v>
      </c>
    </row>
    <row r="105" spans="1:11" ht="12.75">
      <c r="A105" s="16" t="s">
        <v>29</v>
      </c>
      <c r="B105" s="271">
        <f t="shared" si="1"/>
        <v>5435.299999999999</v>
      </c>
      <c r="C105" s="145">
        <v>4131.4</v>
      </c>
      <c r="D105" s="145">
        <v>740.6</v>
      </c>
      <c r="E105" s="145">
        <v>10.4</v>
      </c>
      <c r="F105" s="145">
        <v>24.9</v>
      </c>
      <c r="G105" s="145">
        <v>448.2</v>
      </c>
      <c r="H105" s="145">
        <v>79.8</v>
      </c>
      <c r="I105" s="145" t="s">
        <v>0</v>
      </c>
      <c r="J105" s="145" t="s">
        <v>0</v>
      </c>
      <c r="K105" s="145" t="s">
        <v>0</v>
      </c>
    </row>
  </sheetData>
  <sheetProtection/>
  <mergeCells count="20">
    <mergeCell ref="A55:K55"/>
    <mergeCell ref="A57:A58"/>
    <mergeCell ref="B57:B58"/>
    <mergeCell ref="C57:K57"/>
    <mergeCell ref="A81:K81"/>
    <mergeCell ref="A83:A84"/>
    <mergeCell ref="B83:B84"/>
    <mergeCell ref="C83:K83"/>
    <mergeCell ref="J56:K56"/>
    <mergeCell ref="J82:K82"/>
    <mergeCell ref="A1:K1"/>
    <mergeCell ref="B4:B5"/>
    <mergeCell ref="C4:K4"/>
    <mergeCell ref="A4:A5"/>
    <mergeCell ref="A29:K29"/>
    <mergeCell ref="A31:A32"/>
    <mergeCell ref="B31:B32"/>
    <mergeCell ref="C31:K31"/>
    <mergeCell ref="J3:K3"/>
    <mergeCell ref="J30:K30"/>
  </mergeCells>
  <printOptions/>
  <pageMargins left="0.2362204724409449" right="0.1968503937007874" top="0.5905511811023623" bottom="0.5905511811023623" header="0.3937007874015748" footer="0.3937007874015748"/>
  <pageSetup firstPageNumber="9" useFirstPageNumber="1" horizontalDpi="600" verticalDpi="600" orientation="landscape" paperSize="9" r:id="rId1"/>
  <headerFooter alignWithMargins="0">
    <oddFooter>&amp;R&amp;"-,полужирный"&amp;8 &amp;P</oddFooter>
  </headerFooter>
  <rowBreaks count="3" manualBreakCount="3">
    <brk id="27" max="255" man="1"/>
    <brk id="53" max="255" man="1"/>
    <brk id="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2.00390625" style="4" customWidth="1"/>
    <col min="2" max="2" width="13.25390625" style="4" customWidth="1"/>
    <col min="3" max="3" width="11.00390625" style="4" customWidth="1"/>
    <col min="4" max="4" width="12.125" style="4" customWidth="1"/>
    <col min="5" max="5" width="11.375" style="4" customWidth="1"/>
    <col min="6" max="6" width="11.25390625" style="4" customWidth="1"/>
    <col min="7" max="7" width="12.125" style="4" customWidth="1"/>
    <col min="8" max="8" width="11.25390625" style="4" customWidth="1"/>
    <col min="9" max="9" width="10.875" style="4" customWidth="1"/>
    <col min="10" max="10" width="12.625" style="4" customWidth="1"/>
    <col min="11" max="11" width="12.125" style="4" customWidth="1"/>
    <col min="12" max="12" width="8.375" style="4" customWidth="1"/>
    <col min="13" max="13" width="9.125" style="4" customWidth="1"/>
    <col min="14" max="14" width="13.00390625" style="4" customWidth="1"/>
    <col min="15" max="16" width="9.125" style="4" customWidth="1"/>
    <col min="17" max="17" width="9.25390625" style="4" customWidth="1"/>
    <col min="18" max="16384" width="9.125" style="4" customWidth="1"/>
  </cols>
  <sheetData>
    <row r="1" spans="1:11" s="93" customFormat="1" ht="20.25" customHeight="1">
      <c r="A1" s="309" t="s">
        <v>177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2:11" s="20" customFormat="1" ht="11.25">
      <c r="B2" s="9"/>
      <c r="C2" s="9"/>
      <c r="D2" s="9"/>
      <c r="E2" s="9"/>
      <c r="F2" s="9"/>
      <c r="G2" s="9"/>
      <c r="H2" s="9"/>
      <c r="I2" s="9"/>
      <c r="J2" s="313" t="s">
        <v>178</v>
      </c>
      <c r="K2" s="313"/>
    </row>
    <row r="3" spans="1:12" ht="15" customHeight="1">
      <c r="A3" s="310"/>
      <c r="B3" s="308" t="s">
        <v>229</v>
      </c>
      <c r="C3" s="308" t="s">
        <v>221</v>
      </c>
      <c r="D3" s="314"/>
      <c r="E3" s="314"/>
      <c r="F3" s="314"/>
      <c r="G3" s="314"/>
      <c r="H3" s="314"/>
      <c r="I3" s="314"/>
      <c r="J3" s="315"/>
      <c r="K3" s="315"/>
      <c r="L3" s="3"/>
    </row>
    <row r="4" spans="1:12" ht="25.5" customHeight="1">
      <c r="A4" s="312"/>
      <c r="B4" s="308"/>
      <c r="C4" s="170" t="s">
        <v>230</v>
      </c>
      <c r="D4" s="170" t="s">
        <v>135</v>
      </c>
      <c r="E4" s="173" t="s">
        <v>136</v>
      </c>
      <c r="F4" s="170" t="s">
        <v>137</v>
      </c>
      <c r="G4" s="170" t="s">
        <v>138</v>
      </c>
      <c r="H4" s="170" t="s">
        <v>175</v>
      </c>
      <c r="I4" s="169" t="s">
        <v>139</v>
      </c>
      <c r="J4" s="169" t="s">
        <v>140</v>
      </c>
      <c r="K4" s="172" t="s">
        <v>141</v>
      </c>
      <c r="L4" s="3"/>
    </row>
    <row r="5" spans="1:11" s="68" customFormat="1" ht="14.25" customHeight="1">
      <c r="A5" s="71" t="s">
        <v>45</v>
      </c>
      <c r="B5" s="12">
        <v>1240627.3200000003</v>
      </c>
      <c r="C5" s="12">
        <v>533313.3299999998</v>
      </c>
      <c r="D5" s="12">
        <v>155670.48</v>
      </c>
      <c r="E5" s="12">
        <v>19692.01</v>
      </c>
      <c r="F5" s="12">
        <v>78266.52999999998</v>
      </c>
      <c r="G5" s="12">
        <v>156863.57000000004</v>
      </c>
      <c r="H5" s="12">
        <v>288673.1</v>
      </c>
      <c r="I5" s="12">
        <v>8071.379999999998</v>
      </c>
      <c r="J5" s="12">
        <v>3.58</v>
      </c>
      <c r="K5" s="12">
        <v>73.34</v>
      </c>
    </row>
    <row r="6" spans="1:11" s="68" customFormat="1" ht="14.25" customHeight="1">
      <c r="A6" s="266" t="s">
        <v>415</v>
      </c>
      <c r="B6" s="15">
        <v>102489.70000000001</v>
      </c>
      <c r="C6" s="15">
        <v>50244.21</v>
      </c>
      <c r="D6" s="15">
        <v>13287.52</v>
      </c>
      <c r="E6" s="15">
        <v>1418.15</v>
      </c>
      <c r="F6" s="15">
        <v>834.8</v>
      </c>
      <c r="G6" s="15">
        <v>19045.02</v>
      </c>
      <c r="H6" s="15">
        <v>17639.9</v>
      </c>
      <c r="I6" s="15">
        <v>18.1</v>
      </c>
      <c r="J6" s="15" t="s">
        <v>0</v>
      </c>
      <c r="K6" s="15">
        <v>2</v>
      </c>
    </row>
    <row r="7" spans="1:11" ht="15" customHeight="1">
      <c r="A7" s="72" t="s">
        <v>44</v>
      </c>
      <c r="B7" s="15">
        <v>128399.16</v>
      </c>
      <c r="C7" s="15">
        <v>23981.3</v>
      </c>
      <c r="D7" s="15">
        <v>3950.14</v>
      </c>
      <c r="E7" s="15">
        <v>204.38</v>
      </c>
      <c r="F7" s="15">
        <v>8142.6</v>
      </c>
      <c r="G7" s="15">
        <v>7841.02</v>
      </c>
      <c r="H7" s="15">
        <v>84272.02</v>
      </c>
      <c r="I7" s="15" t="s">
        <v>0</v>
      </c>
      <c r="J7" s="15" t="s">
        <v>0</v>
      </c>
      <c r="K7" s="15">
        <v>7.7</v>
      </c>
    </row>
    <row r="8" spans="1:11" ht="12.75">
      <c r="A8" s="72" t="s">
        <v>43</v>
      </c>
      <c r="B8" s="15">
        <v>73844.71</v>
      </c>
      <c r="C8" s="15">
        <v>46532.48</v>
      </c>
      <c r="D8" s="15">
        <v>10919</v>
      </c>
      <c r="E8" s="15">
        <v>1297.78</v>
      </c>
      <c r="F8" s="15">
        <v>1002.63</v>
      </c>
      <c r="G8" s="15">
        <v>12496.95</v>
      </c>
      <c r="H8" s="15">
        <v>617.8</v>
      </c>
      <c r="I8" s="15">
        <v>977.77</v>
      </c>
      <c r="J8" s="15" t="s">
        <v>0</v>
      </c>
      <c r="K8" s="15">
        <v>0.3</v>
      </c>
    </row>
    <row r="9" spans="1:11" ht="12.75">
      <c r="A9" s="72" t="s">
        <v>42</v>
      </c>
      <c r="B9" s="15">
        <v>177143.18</v>
      </c>
      <c r="C9" s="15">
        <v>52884.06</v>
      </c>
      <c r="D9" s="15">
        <v>17192.76</v>
      </c>
      <c r="E9" s="15">
        <v>577.63</v>
      </c>
      <c r="F9" s="15">
        <v>3138.86</v>
      </c>
      <c r="G9" s="15">
        <v>11998.72</v>
      </c>
      <c r="H9" s="15">
        <v>91246.71</v>
      </c>
      <c r="I9" s="15">
        <v>98.93</v>
      </c>
      <c r="J9" s="15" t="s">
        <v>0</v>
      </c>
      <c r="K9" s="15">
        <v>5.51</v>
      </c>
    </row>
    <row r="10" spans="1:11" ht="12.75">
      <c r="A10" s="72" t="s">
        <v>41</v>
      </c>
      <c r="B10" s="15">
        <v>30713.33</v>
      </c>
      <c r="C10" s="15">
        <v>14778.51</v>
      </c>
      <c r="D10" s="15">
        <v>5992.51</v>
      </c>
      <c r="E10" s="15">
        <v>1322.2</v>
      </c>
      <c r="F10" s="15">
        <v>12.61</v>
      </c>
      <c r="G10" s="15">
        <v>5756.35</v>
      </c>
      <c r="H10" s="15">
        <v>24.47</v>
      </c>
      <c r="I10" s="15">
        <v>2826.68</v>
      </c>
      <c r="J10" s="15" t="s">
        <v>0</v>
      </c>
      <c r="K10" s="15" t="s">
        <v>0</v>
      </c>
    </row>
    <row r="11" spans="1:11" ht="12.75" customHeight="1">
      <c r="A11" s="72" t="s">
        <v>40</v>
      </c>
      <c r="B11" s="15">
        <v>54009.89000000001</v>
      </c>
      <c r="C11" s="15">
        <v>28436.84</v>
      </c>
      <c r="D11" s="15">
        <v>7724.32</v>
      </c>
      <c r="E11" s="15">
        <v>1476.66</v>
      </c>
      <c r="F11" s="15">
        <v>1654.07</v>
      </c>
      <c r="G11" s="15">
        <v>7424.62</v>
      </c>
      <c r="H11" s="15">
        <v>7216.6</v>
      </c>
      <c r="I11" s="15">
        <v>76.68</v>
      </c>
      <c r="J11" s="15" t="s">
        <v>0</v>
      </c>
      <c r="K11" s="15">
        <v>0.1</v>
      </c>
    </row>
    <row r="12" spans="1:11" ht="12.75" customHeight="1">
      <c r="A12" s="72" t="s">
        <v>39</v>
      </c>
      <c r="B12" s="15">
        <v>78936.42</v>
      </c>
      <c r="C12" s="15">
        <v>36983.74</v>
      </c>
      <c r="D12" s="15">
        <v>18819.53</v>
      </c>
      <c r="E12" s="15">
        <v>2391.4</v>
      </c>
      <c r="F12" s="15">
        <v>811.36</v>
      </c>
      <c r="G12" s="15">
        <v>9012.24</v>
      </c>
      <c r="H12" s="15">
        <v>10720.15</v>
      </c>
      <c r="I12" s="15">
        <v>195.9</v>
      </c>
      <c r="J12" s="15" t="s">
        <v>0</v>
      </c>
      <c r="K12" s="15">
        <v>2.1</v>
      </c>
    </row>
    <row r="13" spans="1:11" ht="12.75" customHeight="1">
      <c r="A13" s="266" t="s">
        <v>417</v>
      </c>
      <c r="B13" s="15">
        <v>64232.52000000001</v>
      </c>
      <c r="C13" s="15">
        <v>39673.61</v>
      </c>
      <c r="D13" s="15">
        <v>12813.93</v>
      </c>
      <c r="E13" s="15">
        <v>1788.37</v>
      </c>
      <c r="F13" s="15">
        <v>1113.91</v>
      </c>
      <c r="G13" s="15">
        <v>7714.18</v>
      </c>
      <c r="H13" s="15">
        <v>1122.87</v>
      </c>
      <c r="I13" s="15">
        <v>5.65</v>
      </c>
      <c r="J13" s="15" t="s">
        <v>0</v>
      </c>
      <c r="K13" s="15" t="s">
        <v>0</v>
      </c>
    </row>
    <row r="14" spans="1:11" ht="12.75" customHeight="1">
      <c r="A14" s="72" t="s">
        <v>38</v>
      </c>
      <c r="B14" s="15">
        <v>68644.19000000002</v>
      </c>
      <c r="C14" s="15">
        <v>31823.73</v>
      </c>
      <c r="D14" s="15">
        <v>6789.46</v>
      </c>
      <c r="E14" s="15">
        <v>1863.41</v>
      </c>
      <c r="F14" s="15">
        <v>8203.09</v>
      </c>
      <c r="G14" s="15">
        <v>11892.27</v>
      </c>
      <c r="H14" s="15">
        <v>8030.43</v>
      </c>
      <c r="I14" s="15">
        <v>33.8</v>
      </c>
      <c r="J14" s="15" t="s">
        <v>0</v>
      </c>
      <c r="K14" s="15">
        <v>8</v>
      </c>
    </row>
    <row r="15" spans="1:11" ht="12.75" customHeight="1">
      <c r="A15" s="72" t="s">
        <v>37</v>
      </c>
      <c r="B15" s="15">
        <v>52735.64</v>
      </c>
      <c r="C15" s="15">
        <v>25155.56</v>
      </c>
      <c r="D15" s="15">
        <v>2793.62</v>
      </c>
      <c r="E15" s="15">
        <v>173.81</v>
      </c>
      <c r="F15" s="15">
        <v>10565.36</v>
      </c>
      <c r="G15" s="15">
        <v>4235.63</v>
      </c>
      <c r="H15" s="15">
        <v>9791.76</v>
      </c>
      <c r="I15" s="15">
        <v>3.7</v>
      </c>
      <c r="J15" s="15" t="s">
        <v>0</v>
      </c>
      <c r="K15" s="15">
        <v>16.2</v>
      </c>
    </row>
    <row r="16" spans="1:11" ht="12.75" customHeight="1">
      <c r="A16" s="72" t="s">
        <v>36</v>
      </c>
      <c r="B16" s="15">
        <v>21099.03</v>
      </c>
      <c r="C16" s="15">
        <v>11627.64</v>
      </c>
      <c r="D16" s="15">
        <v>2453.1</v>
      </c>
      <c r="E16" s="15">
        <v>1237.6</v>
      </c>
      <c r="F16" s="15">
        <v>109.2</v>
      </c>
      <c r="G16" s="15">
        <v>4438.99</v>
      </c>
      <c r="H16" s="15">
        <v>24</v>
      </c>
      <c r="I16" s="15">
        <v>1208.5</v>
      </c>
      <c r="J16" s="15" t="s">
        <v>0</v>
      </c>
      <c r="K16" s="15" t="s">
        <v>0</v>
      </c>
    </row>
    <row r="17" spans="1:11" ht="12.75" customHeight="1">
      <c r="A17" s="72" t="s">
        <v>35</v>
      </c>
      <c r="B17" s="15">
        <v>11495.43</v>
      </c>
      <c r="C17" s="15">
        <v>1532.06</v>
      </c>
      <c r="D17" s="15">
        <v>1273.52</v>
      </c>
      <c r="E17" s="15">
        <v>537.89</v>
      </c>
      <c r="F17" s="15" t="s">
        <v>0</v>
      </c>
      <c r="G17" s="15">
        <v>1340.75</v>
      </c>
      <c r="H17" s="15">
        <v>5224.28</v>
      </c>
      <c r="I17" s="15">
        <v>1586.9</v>
      </c>
      <c r="J17" s="15" t="s">
        <v>0</v>
      </c>
      <c r="K17" s="15">
        <v>0.03</v>
      </c>
    </row>
    <row r="18" spans="1:11" ht="12.75" customHeight="1">
      <c r="A18" s="72" t="s">
        <v>34</v>
      </c>
      <c r="B18" s="15">
        <v>60372.57</v>
      </c>
      <c r="C18" s="15">
        <v>28275.24</v>
      </c>
      <c r="D18" s="15">
        <v>4542.87</v>
      </c>
      <c r="E18" s="15">
        <v>618.21</v>
      </c>
      <c r="F18" s="15">
        <v>12331.17</v>
      </c>
      <c r="G18" s="15">
        <v>11813.98</v>
      </c>
      <c r="H18" s="15">
        <v>2791.1</v>
      </c>
      <c r="I18" s="15" t="s">
        <v>0</v>
      </c>
      <c r="J18" s="15" t="s">
        <v>0</v>
      </c>
      <c r="K18" s="15" t="s">
        <v>0</v>
      </c>
    </row>
    <row r="19" spans="1:11" ht="12.75" customHeight="1">
      <c r="A19" s="72" t="s">
        <v>33</v>
      </c>
      <c r="B19" s="15">
        <v>64449.350000000006</v>
      </c>
      <c r="C19" s="15">
        <v>27135.85</v>
      </c>
      <c r="D19" s="15">
        <v>3016.4</v>
      </c>
      <c r="E19" s="15">
        <v>105.8</v>
      </c>
      <c r="F19" s="15">
        <v>24608.69</v>
      </c>
      <c r="G19" s="15">
        <v>7771.48</v>
      </c>
      <c r="H19" s="15">
        <v>1797.83</v>
      </c>
      <c r="I19" s="15" t="s">
        <v>0</v>
      </c>
      <c r="J19" s="15" t="s">
        <v>0</v>
      </c>
      <c r="K19" s="15">
        <v>13.3</v>
      </c>
    </row>
    <row r="20" spans="1:11" ht="12.75" customHeight="1">
      <c r="A20" s="72" t="s">
        <v>32</v>
      </c>
      <c r="B20" s="15">
        <v>129707.89000000001</v>
      </c>
      <c r="C20" s="15">
        <v>68701.75</v>
      </c>
      <c r="D20" s="15">
        <v>35049.4</v>
      </c>
      <c r="E20" s="15">
        <v>2462.11</v>
      </c>
      <c r="F20" s="15">
        <v>328.1</v>
      </c>
      <c r="G20" s="15">
        <v>18401.16</v>
      </c>
      <c r="H20" s="15">
        <v>3729.55</v>
      </c>
      <c r="I20" s="15">
        <v>1035.32</v>
      </c>
      <c r="J20" s="15" t="s">
        <v>0</v>
      </c>
      <c r="K20" s="15">
        <v>0.5</v>
      </c>
    </row>
    <row r="21" spans="1:11" ht="12.75" customHeight="1">
      <c r="A21" s="266" t="s">
        <v>416</v>
      </c>
      <c r="B21" s="15">
        <v>19098.609999999997</v>
      </c>
      <c r="C21" s="15">
        <v>9295.42</v>
      </c>
      <c r="D21" s="15">
        <v>2487.63</v>
      </c>
      <c r="E21" s="15">
        <v>656.8</v>
      </c>
      <c r="F21" s="15">
        <v>87.2</v>
      </c>
      <c r="G21" s="15">
        <v>6506.26</v>
      </c>
      <c r="H21" s="15">
        <v>63.5</v>
      </c>
      <c r="I21" s="15">
        <v>1.8</v>
      </c>
      <c r="J21" s="15" t="s">
        <v>0</v>
      </c>
      <c r="K21" s="15" t="s">
        <v>0</v>
      </c>
    </row>
    <row r="22" spans="1:11" ht="12.75" customHeight="1">
      <c r="A22" s="72" t="s">
        <v>31</v>
      </c>
      <c r="B22" s="15">
        <v>98123.77</v>
      </c>
      <c r="C22" s="15">
        <v>32890.14</v>
      </c>
      <c r="D22" s="15">
        <v>6073.22</v>
      </c>
      <c r="E22" s="15">
        <v>1552.11</v>
      </c>
      <c r="F22" s="15">
        <v>5274.68</v>
      </c>
      <c r="G22" s="15">
        <v>8833.79</v>
      </c>
      <c r="H22" s="15">
        <v>43477</v>
      </c>
      <c r="I22" s="15">
        <v>1.65</v>
      </c>
      <c r="J22" s="15">
        <v>3.58</v>
      </c>
      <c r="K22" s="15">
        <v>17.6</v>
      </c>
    </row>
    <row r="23" spans="1:11" ht="12.75" customHeight="1">
      <c r="A23" s="14" t="s">
        <v>421</v>
      </c>
      <c r="B23" s="15">
        <v>57.480000000000004</v>
      </c>
      <c r="C23" s="15">
        <v>28.19</v>
      </c>
      <c r="D23" s="15">
        <v>8.1</v>
      </c>
      <c r="E23" s="15">
        <v>1.2</v>
      </c>
      <c r="F23" s="15" t="s">
        <v>0</v>
      </c>
      <c r="G23" s="15">
        <v>19.49</v>
      </c>
      <c r="H23" s="15">
        <v>0.5</v>
      </c>
      <c r="I23" s="15" t="s">
        <v>0</v>
      </c>
      <c r="J23" s="15" t="s">
        <v>0</v>
      </c>
      <c r="K23" s="15" t="s">
        <v>0</v>
      </c>
    </row>
    <row r="24" spans="1:11" ht="12.75" customHeight="1">
      <c r="A24" s="72" t="s">
        <v>30</v>
      </c>
      <c r="B24" s="15">
        <v>53.150000000000006</v>
      </c>
      <c r="C24" s="15">
        <v>42.9</v>
      </c>
      <c r="D24" s="15">
        <v>1.7</v>
      </c>
      <c r="E24" s="15">
        <v>1</v>
      </c>
      <c r="F24" s="15">
        <v>7</v>
      </c>
      <c r="G24" s="15">
        <v>0.2</v>
      </c>
      <c r="H24" s="15">
        <v>0.35</v>
      </c>
      <c r="I24" s="15" t="s">
        <v>0</v>
      </c>
      <c r="J24" s="15" t="s">
        <v>0</v>
      </c>
      <c r="K24" s="15" t="s">
        <v>0</v>
      </c>
    </row>
    <row r="25" spans="1:11" ht="12.75" customHeight="1">
      <c r="A25" s="72" t="s">
        <v>29</v>
      </c>
      <c r="B25" s="17">
        <v>5021.299999999999</v>
      </c>
      <c r="C25" s="17">
        <v>3290.1</v>
      </c>
      <c r="D25" s="17">
        <v>481.75</v>
      </c>
      <c r="E25" s="17">
        <v>5.5</v>
      </c>
      <c r="F25" s="17">
        <v>41.2</v>
      </c>
      <c r="G25" s="17">
        <v>320.47</v>
      </c>
      <c r="H25" s="17">
        <v>882.28</v>
      </c>
      <c r="I25" s="17" t="s">
        <v>0</v>
      </c>
      <c r="J25" s="17" t="s">
        <v>0</v>
      </c>
      <c r="K25" s="17" t="s">
        <v>0</v>
      </c>
    </row>
    <row r="26" spans="1:11" ht="12.75" customHeight="1">
      <c r="A26" s="69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 ht="12.75"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11" s="93" customFormat="1" ht="20.25" customHeight="1">
      <c r="A28" s="309" t="s">
        <v>179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</row>
    <row r="29" spans="2:11" ht="12.75">
      <c r="B29" s="9"/>
      <c r="C29" s="9"/>
      <c r="D29" s="9"/>
      <c r="E29" s="9"/>
      <c r="F29" s="9"/>
      <c r="G29" s="9"/>
      <c r="H29" s="9"/>
      <c r="I29" s="9"/>
      <c r="J29" s="313" t="s">
        <v>178</v>
      </c>
      <c r="K29" s="313"/>
    </row>
    <row r="30" spans="1:11" ht="13.5" customHeight="1">
      <c r="A30" s="310"/>
      <c r="B30" s="308" t="s">
        <v>229</v>
      </c>
      <c r="C30" s="308" t="s">
        <v>221</v>
      </c>
      <c r="D30" s="314"/>
      <c r="E30" s="314"/>
      <c r="F30" s="314"/>
      <c r="G30" s="314"/>
      <c r="H30" s="314"/>
      <c r="I30" s="314"/>
      <c r="J30" s="315"/>
      <c r="K30" s="315"/>
    </row>
    <row r="31" spans="1:11" ht="12.75">
      <c r="A31" s="312"/>
      <c r="B31" s="308"/>
      <c r="C31" s="170" t="s">
        <v>230</v>
      </c>
      <c r="D31" s="170" t="s">
        <v>135</v>
      </c>
      <c r="E31" s="173" t="s">
        <v>136</v>
      </c>
      <c r="F31" s="170" t="s">
        <v>137</v>
      </c>
      <c r="G31" s="170" t="s">
        <v>138</v>
      </c>
      <c r="H31" s="170" t="s">
        <v>175</v>
      </c>
      <c r="I31" s="169" t="s">
        <v>139</v>
      </c>
      <c r="J31" s="169" t="s">
        <v>140</v>
      </c>
      <c r="K31" s="172" t="s">
        <v>141</v>
      </c>
    </row>
    <row r="32" spans="1:11" ht="12.75">
      <c r="A32" s="75" t="s">
        <v>45</v>
      </c>
      <c r="B32" s="272">
        <f>SUM(B33:B52)</f>
        <v>385327.97000000003</v>
      </c>
      <c r="C32" s="272">
        <f>SUM(C33:C52)</f>
        <v>60791.159999999996</v>
      </c>
      <c r="D32" s="273">
        <v>3583.2</v>
      </c>
      <c r="E32" s="273">
        <v>88.2</v>
      </c>
      <c r="F32" s="274">
        <v>26560.01</v>
      </c>
      <c r="G32" s="273">
        <v>11031.32</v>
      </c>
      <c r="H32" s="273">
        <v>282995.33</v>
      </c>
      <c r="I32" s="273">
        <v>273.19</v>
      </c>
      <c r="J32" s="273" t="s">
        <v>0</v>
      </c>
      <c r="K32" s="273">
        <v>5.54</v>
      </c>
    </row>
    <row r="33" spans="1:11" ht="12.75">
      <c r="A33" s="267" t="s">
        <v>415</v>
      </c>
      <c r="B33" s="270">
        <v>17867.8</v>
      </c>
      <c r="C33" s="270">
        <v>600.43</v>
      </c>
      <c r="D33" s="270">
        <v>149.12</v>
      </c>
      <c r="E33" s="270">
        <v>0.55</v>
      </c>
      <c r="F33" s="270" t="s">
        <v>0</v>
      </c>
      <c r="G33" s="270">
        <v>87.7</v>
      </c>
      <c r="H33" s="270">
        <v>17027.7</v>
      </c>
      <c r="I33" s="270">
        <v>2.3</v>
      </c>
      <c r="J33" s="270" t="s">
        <v>0</v>
      </c>
      <c r="K33" s="270" t="s">
        <v>0</v>
      </c>
    </row>
    <row r="34" spans="1:11" ht="12.75">
      <c r="A34" s="76" t="s">
        <v>44</v>
      </c>
      <c r="B34" s="270">
        <v>91713.65</v>
      </c>
      <c r="C34" s="270">
        <v>7068.5</v>
      </c>
      <c r="D34" s="270">
        <v>112.84</v>
      </c>
      <c r="E34" s="270">
        <v>4.78</v>
      </c>
      <c r="F34" s="270">
        <v>195.7</v>
      </c>
      <c r="G34" s="270">
        <v>686.52</v>
      </c>
      <c r="H34" s="270">
        <v>83645.32</v>
      </c>
      <c r="I34" s="270" t="s">
        <v>0</v>
      </c>
      <c r="J34" s="270" t="s">
        <v>0</v>
      </c>
      <c r="K34" s="270" t="s">
        <v>0</v>
      </c>
    </row>
    <row r="35" spans="1:11" ht="12.75">
      <c r="A35" s="76" t="s">
        <v>43</v>
      </c>
      <c r="B35" s="270">
        <v>11121.71</v>
      </c>
      <c r="C35" s="270">
        <v>8214.88</v>
      </c>
      <c r="D35" s="270">
        <v>395.9</v>
      </c>
      <c r="E35" s="270">
        <v>32.18</v>
      </c>
      <c r="F35" s="270">
        <v>22.83</v>
      </c>
      <c r="G35" s="270">
        <v>2131.05</v>
      </c>
      <c r="H35" s="270" t="s">
        <v>218</v>
      </c>
      <c r="I35" s="270" t="s">
        <v>218</v>
      </c>
      <c r="J35" s="270" t="s">
        <v>0</v>
      </c>
      <c r="K35" s="270" t="s">
        <v>0</v>
      </c>
    </row>
    <row r="36" spans="1:11" ht="12.75">
      <c r="A36" s="76" t="s">
        <v>42</v>
      </c>
      <c r="B36" s="270">
        <v>94469.58</v>
      </c>
      <c r="C36" s="270">
        <v>2623.96</v>
      </c>
      <c r="D36" s="270">
        <v>228.16</v>
      </c>
      <c r="E36" s="270">
        <v>1.13</v>
      </c>
      <c r="F36" s="270">
        <v>548.46</v>
      </c>
      <c r="G36" s="270">
        <v>41.22</v>
      </c>
      <c r="H36" s="270">
        <v>90948.91</v>
      </c>
      <c r="I36" s="270">
        <v>72.23</v>
      </c>
      <c r="J36" s="270" t="s">
        <v>0</v>
      </c>
      <c r="K36" s="270">
        <v>5.51</v>
      </c>
    </row>
    <row r="37" spans="1:11" ht="12.75">
      <c r="A37" s="76" t="s">
        <v>41</v>
      </c>
      <c r="B37" s="270">
        <v>235.73</v>
      </c>
      <c r="C37" s="270">
        <v>26.51</v>
      </c>
      <c r="D37" s="270">
        <v>142.41</v>
      </c>
      <c r="E37" s="270" t="s">
        <v>0</v>
      </c>
      <c r="F37" s="270">
        <v>1.41</v>
      </c>
      <c r="G37" s="270">
        <v>23.05</v>
      </c>
      <c r="H37" s="270">
        <v>24.47</v>
      </c>
      <c r="I37" s="270">
        <v>17.88</v>
      </c>
      <c r="J37" s="270" t="s">
        <v>0</v>
      </c>
      <c r="K37" s="270" t="s">
        <v>0</v>
      </c>
    </row>
    <row r="38" spans="1:11" ht="12.75">
      <c r="A38" s="76" t="s">
        <v>40</v>
      </c>
      <c r="B38" s="270">
        <v>11171.99</v>
      </c>
      <c r="C38" s="270">
        <v>2306.84</v>
      </c>
      <c r="D38" s="270">
        <v>222.12</v>
      </c>
      <c r="E38" s="270">
        <v>4.06</v>
      </c>
      <c r="F38" s="270">
        <v>1038.57</v>
      </c>
      <c r="G38" s="270">
        <v>574.82</v>
      </c>
      <c r="H38" s="270">
        <v>7025.1</v>
      </c>
      <c r="I38" s="270">
        <v>0.48</v>
      </c>
      <c r="J38" s="270" t="s">
        <v>0</v>
      </c>
      <c r="K38" s="270" t="s">
        <v>0</v>
      </c>
    </row>
    <row r="39" spans="1:11" ht="12.75">
      <c r="A39" s="76" t="s">
        <v>39</v>
      </c>
      <c r="B39" s="270">
        <v>14107.66</v>
      </c>
      <c r="C39" s="270">
        <v>3399.14</v>
      </c>
      <c r="D39" s="270">
        <v>252.35</v>
      </c>
      <c r="E39" s="270" t="s">
        <v>0</v>
      </c>
      <c r="F39" s="270" t="s">
        <v>218</v>
      </c>
      <c r="G39" s="270">
        <v>23.87</v>
      </c>
      <c r="H39" s="270">
        <v>10348.55</v>
      </c>
      <c r="I39" s="270">
        <v>1.8</v>
      </c>
      <c r="J39" s="270" t="s">
        <v>0</v>
      </c>
      <c r="K39" s="270" t="s">
        <v>0</v>
      </c>
    </row>
    <row r="40" spans="1:11" ht="12.75">
      <c r="A40" s="267" t="s">
        <v>417</v>
      </c>
      <c r="B40" s="270">
        <v>2660.14</v>
      </c>
      <c r="C40" s="270">
        <v>1388.51</v>
      </c>
      <c r="D40" s="270">
        <v>189.14</v>
      </c>
      <c r="E40" s="270">
        <v>0.17</v>
      </c>
      <c r="F40" s="270">
        <v>96.21</v>
      </c>
      <c r="G40" s="270">
        <v>36.98</v>
      </c>
      <c r="H40" s="270">
        <v>948.97</v>
      </c>
      <c r="I40" s="270">
        <v>0.15</v>
      </c>
      <c r="J40" s="270" t="s">
        <v>0</v>
      </c>
      <c r="K40" s="270" t="s">
        <v>0</v>
      </c>
    </row>
    <row r="41" spans="1:11" ht="12.75">
      <c r="A41" s="76" t="s">
        <v>38</v>
      </c>
      <c r="B41" s="270">
        <v>15668.39</v>
      </c>
      <c r="C41" s="270">
        <v>2453.23</v>
      </c>
      <c r="D41" s="270">
        <v>96.06</v>
      </c>
      <c r="E41" s="270">
        <v>1.41</v>
      </c>
      <c r="F41" s="270">
        <v>5250.49</v>
      </c>
      <c r="G41" s="270">
        <v>326.97</v>
      </c>
      <c r="H41" s="270">
        <v>7540.23</v>
      </c>
      <c r="I41" s="270" t="s">
        <v>0</v>
      </c>
      <c r="J41" s="270" t="s">
        <v>0</v>
      </c>
      <c r="K41" s="270" t="s">
        <v>0</v>
      </c>
    </row>
    <row r="42" spans="1:11" ht="12.75">
      <c r="A42" s="76" t="s">
        <v>37</v>
      </c>
      <c r="B42" s="270">
        <v>18720.44</v>
      </c>
      <c r="C42" s="270">
        <v>8412.06</v>
      </c>
      <c r="D42" s="270">
        <v>53.32</v>
      </c>
      <c r="E42" s="270">
        <v>0.11</v>
      </c>
      <c r="F42" s="270">
        <v>728.36</v>
      </c>
      <c r="G42" s="270">
        <v>296.73</v>
      </c>
      <c r="H42" s="270">
        <v>9229.86</v>
      </c>
      <c r="I42" s="270" t="s">
        <v>0</v>
      </c>
      <c r="J42" s="270" t="s">
        <v>0</v>
      </c>
      <c r="K42" s="270" t="s">
        <v>0</v>
      </c>
    </row>
    <row r="43" spans="1:11" ht="12.75">
      <c r="A43" s="76" t="s">
        <v>36</v>
      </c>
      <c r="B43" s="270">
        <v>833.53</v>
      </c>
      <c r="C43" s="270">
        <v>557.64</v>
      </c>
      <c r="D43" s="270">
        <v>53.6</v>
      </c>
      <c r="E43" s="270" t="s">
        <v>0</v>
      </c>
      <c r="F43" s="270" t="s">
        <v>0</v>
      </c>
      <c r="G43" s="270">
        <v>142.69</v>
      </c>
      <c r="H43" s="270" t="s">
        <v>0</v>
      </c>
      <c r="I43" s="270">
        <v>79.6</v>
      </c>
      <c r="J43" s="270" t="s">
        <v>0</v>
      </c>
      <c r="K43" s="270" t="s">
        <v>0</v>
      </c>
    </row>
    <row r="44" spans="1:11" ht="12.75">
      <c r="A44" s="76" t="s">
        <v>35</v>
      </c>
      <c r="B44" s="270">
        <v>5297.52</v>
      </c>
      <c r="C44" s="270">
        <v>14.76</v>
      </c>
      <c r="D44" s="270">
        <v>29.02</v>
      </c>
      <c r="E44" s="270">
        <v>0.59</v>
      </c>
      <c r="F44" s="270" t="s">
        <v>0</v>
      </c>
      <c r="G44" s="270">
        <v>19.15</v>
      </c>
      <c r="H44" s="270">
        <v>5224.28</v>
      </c>
      <c r="I44" s="270">
        <v>9.7</v>
      </c>
      <c r="J44" s="270" t="s">
        <v>0</v>
      </c>
      <c r="K44" s="270">
        <v>0.03</v>
      </c>
    </row>
    <row r="45" spans="1:11" ht="12.75">
      <c r="A45" s="76" t="s">
        <v>34</v>
      </c>
      <c r="B45" s="270">
        <v>21560.62</v>
      </c>
      <c r="C45" s="270">
        <v>5821.83</v>
      </c>
      <c r="D45" s="270">
        <v>109.97</v>
      </c>
      <c r="E45" s="270">
        <v>29.21</v>
      </c>
      <c r="F45" s="270">
        <v>9828.47</v>
      </c>
      <c r="G45" s="270">
        <v>3299.14</v>
      </c>
      <c r="H45" s="270">
        <v>2472</v>
      </c>
      <c r="I45" s="270" t="s">
        <v>0</v>
      </c>
      <c r="J45" s="270" t="s">
        <v>0</v>
      </c>
      <c r="K45" s="270" t="s">
        <v>0</v>
      </c>
    </row>
    <row r="46" spans="1:11" ht="12.75">
      <c r="A46" s="76" t="s">
        <v>33</v>
      </c>
      <c r="B46" s="270">
        <v>12869.57</v>
      </c>
      <c r="C46" s="270">
        <v>3950.5</v>
      </c>
      <c r="D46" s="270">
        <v>53.8</v>
      </c>
      <c r="E46" s="270" t="s">
        <v>218</v>
      </c>
      <c r="F46" s="270">
        <v>7672.09</v>
      </c>
      <c r="G46" s="270">
        <v>164.85</v>
      </c>
      <c r="H46" s="270">
        <v>1027.23</v>
      </c>
      <c r="I46" s="270" t="s">
        <v>0</v>
      </c>
      <c r="J46" s="270" t="s">
        <v>0</v>
      </c>
      <c r="K46" s="270" t="s">
        <v>0</v>
      </c>
    </row>
    <row r="47" spans="1:11" ht="12.75">
      <c r="A47" s="76" t="s">
        <v>32</v>
      </c>
      <c r="B47" s="270">
        <v>20103.28</v>
      </c>
      <c r="C47" s="270">
        <v>12390.05</v>
      </c>
      <c r="D47" s="270">
        <v>1433.9</v>
      </c>
      <c r="E47" s="270">
        <v>9.91</v>
      </c>
      <c r="F47" s="270" t="s">
        <v>0</v>
      </c>
      <c r="G47" s="270">
        <v>3052.46</v>
      </c>
      <c r="H47" s="270">
        <v>3130.25</v>
      </c>
      <c r="I47" s="270">
        <v>86.72</v>
      </c>
      <c r="J47" s="270" t="s">
        <v>0</v>
      </c>
      <c r="K47" s="270" t="s">
        <v>0</v>
      </c>
    </row>
    <row r="48" spans="1:11" ht="12.75">
      <c r="A48" s="267" t="s">
        <v>416</v>
      </c>
      <c r="B48" s="270">
        <v>218.1</v>
      </c>
      <c r="C48" s="270">
        <v>163.72</v>
      </c>
      <c r="D48" s="270">
        <v>2.53</v>
      </c>
      <c r="E48" s="270" t="s">
        <v>0</v>
      </c>
      <c r="F48" s="270" t="s">
        <v>0</v>
      </c>
      <c r="G48" s="270">
        <v>51.86</v>
      </c>
      <c r="H48" s="270" t="s">
        <v>0</v>
      </c>
      <c r="I48" s="270" t="s">
        <v>0</v>
      </c>
      <c r="J48" s="270" t="s">
        <v>0</v>
      </c>
      <c r="K48" s="270" t="s">
        <v>0</v>
      </c>
    </row>
    <row r="49" spans="1:11" ht="12.75">
      <c r="A49" s="76" t="s">
        <v>31</v>
      </c>
      <c r="B49" s="270">
        <v>45300.09</v>
      </c>
      <c r="C49" s="270">
        <v>879.21</v>
      </c>
      <c r="D49" s="270">
        <v>8.72</v>
      </c>
      <c r="E49" s="270">
        <v>3.01</v>
      </c>
      <c r="F49" s="270">
        <v>1088.48</v>
      </c>
      <c r="G49" s="270">
        <v>67.31</v>
      </c>
      <c r="H49" s="270">
        <v>43252</v>
      </c>
      <c r="I49" s="270">
        <v>1.35</v>
      </c>
      <c r="J49" s="270" t="s">
        <v>0</v>
      </c>
      <c r="K49" s="270" t="s">
        <v>0</v>
      </c>
    </row>
    <row r="50" spans="1:11" ht="12.75">
      <c r="A50" s="14" t="s">
        <v>421</v>
      </c>
      <c r="B50" s="270">
        <v>5.18</v>
      </c>
      <c r="C50" s="270">
        <v>1.29</v>
      </c>
      <c r="D50" s="270" t="s">
        <v>0</v>
      </c>
      <c r="E50" s="270" t="s">
        <v>0</v>
      </c>
      <c r="F50" s="270" t="s">
        <v>0</v>
      </c>
      <c r="G50" s="270">
        <v>3.89</v>
      </c>
      <c r="H50" s="270" t="s">
        <v>0</v>
      </c>
      <c r="I50" s="270" t="s">
        <v>0</v>
      </c>
      <c r="J50" s="270" t="s">
        <v>0</v>
      </c>
      <c r="K50" s="270" t="s">
        <v>0</v>
      </c>
    </row>
    <row r="51" spans="1:11" ht="12.75">
      <c r="A51" s="76" t="s">
        <v>30</v>
      </c>
      <c r="B51" s="275">
        <v>7</v>
      </c>
      <c r="C51" s="270" t="s">
        <v>0</v>
      </c>
      <c r="D51" s="270" t="s">
        <v>0</v>
      </c>
      <c r="E51" s="270" t="s">
        <v>0</v>
      </c>
      <c r="F51" s="275">
        <v>7</v>
      </c>
      <c r="G51" s="270" t="s">
        <v>0</v>
      </c>
      <c r="H51" s="270" t="s">
        <v>0</v>
      </c>
      <c r="I51" s="270" t="s">
        <v>0</v>
      </c>
      <c r="J51" s="270" t="s">
        <v>0</v>
      </c>
      <c r="K51" s="270" t="s">
        <v>0</v>
      </c>
    </row>
    <row r="52" spans="1:11" ht="12.75">
      <c r="A52" s="74" t="s">
        <v>29</v>
      </c>
      <c r="B52" s="145">
        <v>1395.99</v>
      </c>
      <c r="C52" s="145">
        <v>518.1</v>
      </c>
      <c r="D52" s="145" t="s">
        <v>218</v>
      </c>
      <c r="E52" s="145" t="s">
        <v>0</v>
      </c>
      <c r="F52" s="145" t="s">
        <v>0</v>
      </c>
      <c r="G52" s="145" t="s">
        <v>218</v>
      </c>
      <c r="H52" s="145">
        <v>826.58</v>
      </c>
      <c r="I52" s="145" t="s">
        <v>0</v>
      </c>
      <c r="J52" s="145" t="s">
        <v>0</v>
      </c>
      <c r="K52" s="145" t="s">
        <v>0</v>
      </c>
    </row>
    <row r="55" spans="1:11" s="93" customFormat="1" ht="21" customHeight="1">
      <c r="A55" s="309" t="s">
        <v>180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</row>
    <row r="56" spans="2:11" ht="12.75">
      <c r="B56" s="9"/>
      <c r="C56" s="9"/>
      <c r="D56" s="9"/>
      <c r="E56" s="9"/>
      <c r="F56" s="9"/>
      <c r="G56" s="9"/>
      <c r="H56" s="9"/>
      <c r="I56" s="9"/>
      <c r="J56" s="313" t="s">
        <v>178</v>
      </c>
      <c r="K56" s="313"/>
    </row>
    <row r="57" spans="1:11" ht="15" customHeight="1">
      <c r="A57" s="310"/>
      <c r="B57" s="308" t="s">
        <v>229</v>
      </c>
      <c r="C57" s="308" t="s">
        <v>221</v>
      </c>
      <c r="D57" s="314"/>
      <c r="E57" s="314"/>
      <c r="F57" s="314"/>
      <c r="G57" s="314"/>
      <c r="H57" s="314"/>
      <c r="I57" s="314"/>
      <c r="J57" s="315"/>
      <c r="K57" s="315"/>
    </row>
    <row r="58" spans="1:11" ht="12.75">
      <c r="A58" s="312"/>
      <c r="B58" s="308"/>
      <c r="C58" s="170" t="s">
        <v>230</v>
      </c>
      <c r="D58" s="170" t="s">
        <v>135</v>
      </c>
      <c r="E58" s="173" t="s">
        <v>136</v>
      </c>
      <c r="F58" s="170" t="s">
        <v>137</v>
      </c>
      <c r="G58" s="170" t="s">
        <v>138</v>
      </c>
      <c r="H58" s="170" t="s">
        <v>175</v>
      </c>
      <c r="I58" s="169" t="s">
        <v>139</v>
      </c>
      <c r="J58" s="169" t="s">
        <v>140</v>
      </c>
      <c r="K58" s="172" t="s">
        <v>141</v>
      </c>
    </row>
    <row r="59" spans="1:11" ht="12.75">
      <c r="A59" s="75" t="s">
        <v>45</v>
      </c>
      <c r="B59" s="13">
        <v>244050.95999999996</v>
      </c>
      <c r="C59" s="13">
        <v>136422.94999999998</v>
      </c>
      <c r="D59" s="13">
        <v>45695.27000000001</v>
      </c>
      <c r="E59" s="13">
        <v>4097</v>
      </c>
      <c r="F59" s="13">
        <v>6284</v>
      </c>
      <c r="G59" s="13">
        <v>49339.36000000001</v>
      </c>
      <c r="H59" s="13">
        <v>232.49999999999997</v>
      </c>
      <c r="I59" s="13">
        <v>1975.1000000000001</v>
      </c>
      <c r="J59" s="13">
        <v>3.58</v>
      </c>
      <c r="K59" s="13">
        <v>1.2000000000000002</v>
      </c>
    </row>
    <row r="60" spans="1:11" ht="12.75">
      <c r="A60" s="267" t="s">
        <v>415</v>
      </c>
      <c r="B60" s="13">
        <v>45928.2</v>
      </c>
      <c r="C60" s="13">
        <v>24797.88</v>
      </c>
      <c r="D60" s="13">
        <v>7797.8</v>
      </c>
      <c r="E60" s="13">
        <v>634.9</v>
      </c>
      <c r="F60" s="13">
        <v>73.7</v>
      </c>
      <c r="G60" s="13">
        <v>12586.82</v>
      </c>
      <c r="H60" s="13">
        <v>22.9</v>
      </c>
      <c r="I60" s="13">
        <v>14.2</v>
      </c>
      <c r="J60" s="13" t="s">
        <v>0</v>
      </c>
      <c r="K60" s="13" t="s">
        <v>0</v>
      </c>
    </row>
    <row r="61" spans="1:11" ht="12.75">
      <c r="A61" s="76" t="s">
        <v>44</v>
      </c>
      <c r="B61" s="13">
        <v>4604</v>
      </c>
      <c r="C61" s="13">
        <v>2357.8</v>
      </c>
      <c r="D61" s="13">
        <v>429.9</v>
      </c>
      <c r="E61" s="13">
        <v>19.4</v>
      </c>
      <c r="F61" s="13">
        <v>568.3</v>
      </c>
      <c r="G61" s="13">
        <v>1227.1</v>
      </c>
      <c r="H61" s="13">
        <v>1.3</v>
      </c>
      <c r="I61" s="13" t="s">
        <v>0</v>
      </c>
      <c r="J61" s="13" t="s">
        <v>0</v>
      </c>
      <c r="K61" s="13">
        <v>0.2</v>
      </c>
    </row>
    <row r="62" spans="1:11" ht="12.75">
      <c r="A62" s="76" t="s">
        <v>43</v>
      </c>
      <c r="B62" s="13">
        <v>13508.5</v>
      </c>
      <c r="C62" s="13">
        <v>7640.2</v>
      </c>
      <c r="D62" s="13">
        <v>3053.8</v>
      </c>
      <c r="E62" s="13">
        <v>230.9</v>
      </c>
      <c r="F62" s="13">
        <v>21.8</v>
      </c>
      <c r="G62" s="13">
        <v>2358.9</v>
      </c>
      <c r="H62" s="13">
        <v>3.2</v>
      </c>
      <c r="I62" s="13">
        <v>199.6</v>
      </c>
      <c r="J62" s="13" t="s">
        <v>0</v>
      </c>
      <c r="K62" s="13">
        <v>0.1</v>
      </c>
    </row>
    <row r="63" spans="1:11" ht="12.75">
      <c r="A63" s="76" t="s">
        <v>42</v>
      </c>
      <c r="B63" s="13">
        <v>31688.399999999998</v>
      </c>
      <c r="C63" s="13">
        <v>18002.5</v>
      </c>
      <c r="D63" s="13">
        <v>7678.4</v>
      </c>
      <c r="E63" s="13">
        <v>79.1</v>
      </c>
      <c r="F63" s="13">
        <v>1887.3</v>
      </c>
      <c r="G63" s="13">
        <v>4012.1</v>
      </c>
      <c r="H63" s="13">
        <v>21</v>
      </c>
      <c r="I63" s="13">
        <v>8</v>
      </c>
      <c r="J63" s="13" t="s">
        <v>0</v>
      </c>
      <c r="K63" s="13" t="s">
        <v>0</v>
      </c>
    </row>
    <row r="64" spans="1:11" ht="12.75">
      <c r="A64" s="76" t="s">
        <v>41</v>
      </c>
      <c r="B64" s="13">
        <v>8246.6</v>
      </c>
      <c r="C64" s="13">
        <v>3270.5</v>
      </c>
      <c r="D64" s="13">
        <v>1941</v>
      </c>
      <c r="E64" s="13">
        <v>386.3</v>
      </c>
      <c r="F64" s="13">
        <v>11.2</v>
      </c>
      <c r="G64" s="13">
        <v>1902.4</v>
      </c>
      <c r="H64" s="13" t="s">
        <v>0</v>
      </c>
      <c r="I64" s="13">
        <v>735.2</v>
      </c>
      <c r="J64" s="13" t="s">
        <v>0</v>
      </c>
      <c r="K64" s="13" t="s">
        <v>0</v>
      </c>
    </row>
    <row r="65" spans="1:11" ht="12.75">
      <c r="A65" s="76" t="s">
        <v>40</v>
      </c>
      <c r="B65" s="13">
        <v>19432</v>
      </c>
      <c r="C65" s="13">
        <v>11561</v>
      </c>
      <c r="D65" s="13">
        <v>3542</v>
      </c>
      <c r="E65" s="13">
        <v>477.5</v>
      </c>
      <c r="F65" s="13">
        <v>115.6</v>
      </c>
      <c r="G65" s="13">
        <v>3655.9</v>
      </c>
      <c r="H65" s="13">
        <v>13.1</v>
      </c>
      <c r="I65" s="13">
        <v>66.9</v>
      </c>
      <c r="J65" s="13" t="s">
        <v>0</v>
      </c>
      <c r="K65" s="13" t="s">
        <v>0</v>
      </c>
    </row>
    <row r="66" spans="1:11" ht="12.75">
      <c r="A66" s="76" t="s">
        <v>39</v>
      </c>
      <c r="B66" s="13">
        <v>22185.15</v>
      </c>
      <c r="C66" s="13">
        <v>12513.9</v>
      </c>
      <c r="D66" s="13">
        <v>6372.38</v>
      </c>
      <c r="E66" s="13">
        <v>413.2</v>
      </c>
      <c r="F66" s="13">
        <v>178.5</v>
      </c>
      <c r="G66" s="13">
        <v>2592.17</v>
      </c>
      <c r="H66" s="13">
        <v>11.1</v>
      </c>
      <c r="I66" s="13">
        <v>103.9</v>
      </c>
      <c r="J66" s="13" t="s">
        <v>0</v>
      </c>
      <c r="K66" s="13" t="s">
        <v>0</v>
      </c>
    </row>
    <row r="67" spans="1:11" ht="12.75">
      <c r="A67" s="267" t="s">
        <v>417</v>
      </c>
      <c r="B67" s="13">
        <v>21042.39</v>
      </c>
      <c r="C67" s="13">
        <v>14922.2</v>
      </c>
      <c r="D67" s="13">
        <v>3831.19</v>
      </c>
      <c r="E67" s="13">
        <v>244.3</v>
      </c>
      <c r="F67" s="13">
        <v>86</v>
      </c>
      <c r="G67" s="13">
        <v>1913.3</v>
      </c>
      <c r="H67" s="13">
        <v>42.2</v>
      </c>
      <c r="I67" s="13">
        <v>3.2</v>
      </c>
      <c r="J67" s="13" t="s">
        <v>0</v>
      </c>
      <c r="K67" s="13" t="s">
        <v>0</v>
      </c>
    </row>
    <row r="68" spans="1:11" ht="12.75">
      <c r="A68" s="76" t="s">
        <v>38</v>
      </c>
      <c r="B68" s="13">
        <v>18120.100000000002</v>
      </c>
      <c r="C68" s="13">
        <v>9497.9</v>
      </c>
      <c r="D68" s="13">
        <v>2209.3</v>
      </c>
      <c r="E68" s="13">
        <v>553.6</v>
      </c>
      <c r="F68" s="13">
        <v>922.6</v>
      </c>
      <c r="G68" s="13">
        <v>4855.4</v>
      </c>
      <c r="H68" s="13">
        <v>67.6</v>
      </c>
      <c r="I68" s="13">
        <v>13.4</v>
      </c>
      <c r="J68" s="13" t="s">
        <v>0</v>
      </c>
      <c r="K68" s="13">
        <v>0.3</v>
      </c>
    </row>
    <row r="69" spans="1:11" ht="12.75">
      <c r="A69" s="76" t="s">
        <v>37</v>
      </c>
      <c r="B69" s="13">
        <v>2653.4999999999995</v>
      </c>
      <c r="C69" s="13">
        <v>1708.3</v>
      </c>
      <c r="D69" s="13">
        <v>273.5</v>
      </c>
      <c r="E69" s="13">
        <v>11.8</v>
      </c>
      <c r="F69" s="13">
        <v>209.2</v>
      </c>
      <c r="G69" s="13">
        <v>439.8</v>
      </c>
      <c r="H69" s="13">
        <v>7</v>
      </c>
      <c r="I69" s="13">
        <v>3.7</v>
      </c>
      <c r="J69" s="13" t="s">
        <v>0</v>
      </c>
      <c r="K69" s="13">
        <v>0.2</v>
      </c>
    </row>
    <row r="70" spans="1:11" ht="12.75">
      <c r="A70" s="76" t="s">
        <v>36</v>
      </c>
      <c r="B70" s="13">
        <v>3128.3</v>
      </c>
      <c r="C70" s="13">
        <v>1367.7</v>
      </c>
      <c r="D70" s="13">
        <v>521.6</v>
      </c>
      <c r="E70" s="13">
        <v>71.7</v>
      </c>
      <c r="F70" s="13">
        <v>6.7</v>
      </c>
      <c r="G70" s="13">
        <v>830.9</v>
      </c>
      <c r="H70" s="13">
        <v>4.7</v>
      </c>
      <c r="I70" s="13">
        <v>325</v>
      </c>
      <c r="J70" s="13" t="s">
        <v>0</v>
      </c>
      <c r="K70" s="13" t="s">
        <v>0</v>
      </c>
    </row>
    <row r="71" spans="1:11" ht="12.75">
      <c r="A71" s="76" t="s">
        <v>35</v>
      </c>
      <c r="B71" s="13">
        <v>1726.5</v>
      </c>
      <c r="C71" s="13">
        <v>512.1</v>
      </c>
      <c r="D71" s="13">
        <v>376</v>
      </c>
      <c r="E71" s="13">
        <v>131.1</v>
      </c>
      <c r="F71" s="13" t="s">
        <v>0</v>
      </c>
      <c r="G71" s="13">
        <v>345</v>
      </c>
      <c r="H71" s="13" t="s">
        <v>0</v>
      </c>
      <c r="I71" s="13">
        <v>362.3</v>
      </c>
      <c r="J71" s="13" t="s">
        <v>0</v>
      </c>
      <c r="K71" s="13" t="s">
        <v>0</v>
      </c>
    </row>
    <row r="72" spans="1:11" ht="12.75">
      <c r="A72" s="76" t="s">
        <v>34</v>
      </c>
      <c r="B72" s="13">
        <v>13710.26</v>
      </c>
      <c r="C72" s="13">
        <v>7967.31</v>
      </c>
      <c r="D72" s="13">
        <v>1571.8</v>
      </c>
      <c r="E72" s="13">
        <v>132.4</v>
      </c>
      <c r="F72" s="13">
        <v>393.9</v>
      </c>
      <c r="G72" s="13">
        <v>3638.85</v>
      </c>
      <c r="H72" s="13">
        <v>6</v>
      </c>
      <c r="I72" s="13" t="s">
        <v>0</v>
      </c>
      <c r="J72" s="13" t="s">
        <v>0</v>
      </c>
      <c r="K72" s="13" t="s">
        <v>0</v>
      </c>
    </row>
    <row r="73" spans="1:11" ht="12.75">
      <c r="A73" s="76" t="s">
        <v>33</v>
      </c>
      <c r="B73" s="13">
        <v>5364.47</v>
      </c>
      <c r="C73" s="13">
        <v>3650.94</v>
      </c>
      <c r="D73" s="13">
        <v>280.4</v>
      </c>
      <c r="E73" s="13">
        <v>1.5</v>
      </c>
      <c r="F73" s="13">
        <v>257.7</v>
      </c>
      <c r="G73" s="13">
        <v>1169.83</v>
      </c>
      <c r="H73" s="13">
        <v>4.1</v>
      </c>
      <c r="I73" s="13" t="s">
        <v>0</v>
      </c>
      <c r="J73" s="13" t="s">
        <v>0</v>
      </c>
      <c r="K73" s="13" t="s">
        <v>0</v>
      </c>
    </row>
    <row r="74" spans="1:11" ht="12.75">
      <c r="A74" s="76" t="s">
        <v>32</v>
      </c>
      <c r="B74" s="13">
        <v>6264.799999999999</v>
      </c>
      <c r="C74" s="13">
        <v>2652.7</v>
      </c>
      <c r="D74" s="13">
        <v>2202.3</v>
      </c>
      <c r="E74" s="13">
        <v>107.2</v>
      </c>
      <c r="F74" s="13">
        <v>67.7</v>
      </c>
      <c r="G74" s="13">
        <v>1093.9</v>
      </c>
      <c r="H74" s="13">
        <v>3.1</v>
      </c>
      <c r="I74" s="13">
        <v>137.9</v>
      </c>
      <c r="J74" s="13" t="s">
        <v>0</v>
      </c>
      <c r="K74" s="13" t="s">
        <v>0</v>
      </c>
    </row>
    <row r="75" spans="1:11" ht="12.75">
      <c r="A75" s="267" t="s">
        <v>416</v>
      </c>
      <c r="B75" s="13">
        <v>9538.9</v>
      </c>
      <c r="C75" s="13">
        <v>4328.8</v>
      </c>
      <c r="D75" s="13">
        <v>1441.6</v>
      </c>
      <c r="E75" s="13">
        <v>256</v>
      </c>
      <c r="F75" s="13">
        <v>0.8</v>
      </c>
      <c r="G75" s="13">
        <v>3488.5</v>
      </c>
      <c r="H75" s="13">
        <v>21.4</v>
      </c>
      <c r="I75" s="13">
        <v>1.8</v>
      </c>
      <c r="J75" s="13" t="s">
        <v>0</v>
      </c>
      <c r="K75" s="13" t="s">
        <v>0</v>
      </c>
    </row>
    <row r="76" spans="1:11" ht="12.75">
      <c r="A76" s="76" t="s">
        <v>31</v>
      </c>
      <c r="B76" s="13">
        <v>16263.39</v>
      </c>
      <c r="C76" s="15">
        <v>9167.42</v>
      </c>
      <c r="D76" s="15">
        <v>2141.5</v>
      </c>
      <c r="E76" s="15">
        <v>346.1</v>
      </c>
      <c r="F76" s="15">
        <v>1459.9</v>
      </c>
      <c r="G76" s="15">
        <v>3141.69</v>
      </c>
      <c r="H76" s="15">
        <v>2.8</v>
      </c>
      <c r="I76" s="15" t="s">
        <v>0</v>
      </c>
      <c r="J76" s="15">
        <v>3.58</v>
      </c>
      <c r="K76" s="15">
        <v>0.4</v>
      </c>
    </row>
    <row r="77" spans="1:11" ht="12.75">
      <c r="A77" s="14" t="s">
        <v>421</v>
      </c>
      <c r="B77" s="13" t="s">
        <v>0</v>
      </c>
      <c r="C77" s="15" t="s">
        <v>0</v>
      </c>
      <c r="D77" s="15" t="s">
        <v>0</v>
      </c>
      <c r="E77" s="15" t="s">
        <v>0</v>
      </c>
      <c r="F77" s="15" t="s">
        <v>0</v>
      </c>
      <c r="G77" s="15" t="s">
        <v>0</v>
      </c>
      <c r="H77" s="15" t="s">
        <v>0</v>
      </c>
      <c r="I77" s="15" t="s">
        <v>0</v>
      </c>
      <c r="J77" s="15" t="s">
        <v>0</v>
      </c>
      <c r="K77" s="15" t="s">
        <v>0</v>
      </c>
    </row>
    <row r="78" spans="1:11" ht="12.75">
      <c r="A78" s="76" t="s">
        <v>30</v>
      </c>
      <c r="B78" s="13" t="s">
        <v>0</v>
      </c>
      <c r="C78" s="13" t="s">
        <v>0</v>
      </c>
      <c r="D78" s="13" t="s">
        <v>0</v>
      </c>
      <c r="E78" s="13" t="s">
        <v>0</v>
      </c>
      <c r="F78" s="13" t="s">
        <v>0</v>
      </c>
      <c r="G78" s="13" t="s">
        <v>0</v>
      </c>
      <c r="H78" s="13" t="s">
        <v>0</v>
      </c>
      <c r="I78" s="13" t="s">
        <v>0</v>
      </c>
      <c r="J78" s="13" t="s">
        <v>0</v>
      </c>
      <c r="K78" s="13" t="s">
        <v>0</v>
      </c>
    </row>
    <row r="79" spans="1:11" ht="12.75">
      <c r="A79" s="74" t="s">
        <v>29</v>
      </c>
      <c r="B79" s="17">
        <v>645.5</v>
      </c>
      <c r="C79" s="17">
        <v>503.8</v>
      </c>
      <c r="D79" s="17">
        <v>30.8</v>
      </c>
      <c r="E79" s="17" t="s">
        <v>0</v>
      </c>
      <c r="F79" s="17">
        <v>23.1</v>
      </c>
      <c r="G79" s="17">
        <v>86.8</v>
      </c>
      <c r="H79" s="17">
        <v>1</v>
      </c>
      <c r="I79" s="17" t="s">
        <v>0</v>
      </c>
      <c r="J79" s="17" t="s">
        <v>0</v>
      </c>
      <c r="K79" s="17" t="s">
        <v>0</v>
      </c>
    </row>
    <row r="81" spans="1:11" s="93" customFormat="1" ht="18" customHeight="1">
      <c r="A81" s="309" t="s">
        <v>181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</row>
    <row r="82" spans="2:11" ht="12.75">
      <c r="B82" s="9"/>
      <c r="C82" s="9"/>
      <c r="D82" s="9"/>
      <c r="E82" s="9"/>
      <c r="F82" s="9"/>
      <c r="G82" s="9"/>
      <c r="H82" s="9"/>
      <c r="I82" s="9"/>
      <c r="J82" s="313" t="s">
        <v>178</v>
      </c>
      <c r="K82" s="313"/>
    </row>
    <row r="83" spans="1:11" ht="13.5" customHeight="1">
      <c r="A83" s="310"/>
      <c r="B83" s="308" t="s">
        <v>229</v>
      </c>
      <c r="C83" s="308" t="s">
        <v>221</v>
      </c>
      <c r="D83" s="314"/>
      <c r="E83" s="314"/>
      <c r="F83" s="314"/>
      <c r="G83" s="314"/>
      <c r="H83" s="314"/>
      <c r="I83" s="314"/>
      <c r="J83" s="315"/>
      <c r="K83" s="315"/>
    </row>
    <row r="84" spans="1:11" ht="12.75">
      <c r="A84" s="312"/>
      <c r="B84" s="308"/>
      <c r="C84" s="170" t="s">
        <v>230</v>
      </c>
      <c r="D84" s="170" t="s">
        <v>135</v>
      </c>
      <c r="E84" s="173" t="s">
        <v>136</v>
      </c>
      <c r="F84" s="170" t="s">
        <v>137</v>
      </c>
      <c r="G84" s="170" t="s">
        <v>138</v>
      </c>
      <c r="H84" s="170" t="s">
        <v>175</v>
      </c>
      <c r="I84" s="169" t="s">
        <v>139</v>
      </c>
      <c r="J84" s="169" t="s">
        <v>140</v>
      </c>
      <c r="K84" s="172" t="s">
        <v>141</v>
      </c>
    </row>
    <row r="85" spans="1:11" ht="12.75">
      <c r="A85" s="75" t="s">
        <v>45</v>
      </c>
      <c r="B85" s="272">
        <f aca="true" t="shared" si="0" ref="B85:I85">SUM(B86:B105)</f>
        <v>611248.3500000002</v>
      </c>
      <c r="C85" s="272">
        <f t="shared" si="0"/>
        <v>336099.2000000001</v>
      </c>
      <c r="D85" s="272">
        <f t="shared" si="0"/>
        <v>106391.99999999999</v>
      </c>
      <c r="E85" s="272">
        <f t="shared" si="0"/>
        <v>15506.800000000001</v>
      </c>
      <c r="F85" s="272">
        <f t="shared" si="0"/>
        <v>45422.50000000001</v>
      </c>
      <c r="G85" s="272">
        <f t="shared" si="0"/>
        <v>96492.90000000002</v>
      </c>
      <c r="H85" s="272">
        <f t="shared" si="0"/>
        <v>5445.25</v>
      </c>
      <c r="I85" s="272">
        <f t="shared" si="0"/>
        <v>5823.1</v>
      </c>
      <c r="J85" s="272" t="s">
        <v>0</v>
      </c>
      <c r="K85" s="272">
        <f>SUM(K86:K105)</f>
        <v>66.6</v>
      </c>
    </row>
    <row r="86" spans="1:11" ht="12.75">
      <c r="A86" s="267" t="s">
        <v>415</v>
      </c>
      <c r="B86" s="276">
        <f>SUM(C86:K86)</f>
        <v>38693.700000000004</v>
      </c>
      <c r="C86" s="270">
        <v>24845.9</v>
      </c>
      <c r="D86" s="270">
        <v>5340.6</v>
      </c>
      <c r="E86" s="270">
        <v>782.7</v>
      </c>
      <c r="F86" s="270">
        <v>761.1</v>
      </c>
      <c r="G86" s="270">
        <v>6370.5</v>
      </c>
      <c r="H86" s="270">
        <v>589.3</v>
      </c>
      <c r="I86" s="270">
        <v>1.6</v>
      </c>
      <c r="J86" s="270" t="s">
        <v>0</v>
      </c>
      <c r="K86" s="270">
        <v>2</v>
      </c>
    </row>
    <row r="87" spans="1:11" ht="12.75">
      <c r="A87" s="76" t="s">
        <v>44</v>
      </c>
      <c r="B87" s="276">
        <f aca="true" t="shared" si="1" ref="B87:B105">SUM(C87:K87)</f>
        <v>32081.500000000007</v>
      </c>
      <c r="C87" s="270">
        <v>14555</v>
      </c>
      <c r="D87" s="270">
        <v>3407.4</v>
      </c>
      <c r="E87" s="270">
        <v>180.2</v>
      </c>
      <c r="F87" s="270">
        <v>7378.6</v>
      </c>
      <c r="G87" s="270">
        <v>5927.4</v>
      </c>
      <c r="H87" s="270">
        <v>625.4</v>
      </c>
      <c r="I87" s="270" t="s">
        <v>0</v>
      </c>
      <c r="J87" s="270" t="s">
        <v>0</v>
      </c>
      <c r="K87" s="270">
        <v>7.5</v>
      </c>
    </row>
    <row r="88" spans="1:11" ht="12.75">
      <c r="A88" s="76" t="s">
        <v>43</v>
      </c>
      <c r="B88" s="276">
        <f t="shared" si="1"/>
        <v>49214.49999999999</v>
      </c>
      <c r="C88" s="270">
        <v>30677.4</v>
      </c>
      <c r="D88" s="270">
        <v>7469.3</v>
      </c>
      <c r="E88" s="270">
        <v>1034.7</v>
      </c>
      <c r="F88" s="270">
        <v>958</v>
      </c>
      <c r="G88" s="270">
        <v>8007</v>
      </c>
      <c r="H88" s="270">
        <v>290.7</v>
      </c>
      <c r="I88" s="270">
        <v>777.2</v>
      </c>
      <c r="J88" s="270" t="s">
        <v>0</v>
      </c>
      <c r="K88" s="270">
        <v>0.2</v>
      </c>
    </row>
    <row r="89" spans="1:11" ht="12.75">
      <c r="A89" s="76" t="s">
        <v>42</v>
      </c>
      <c r="B89" s="276">
        <f t="shared" si="1"/>
        <v>50985.200000000004</v>
      </c>
      <c r="C89" s="270">
        <v>32257.6</v>
      </c>
      <c r="D89" s="270">
        <v>9286.2</v>
      </c>
      <c r="E89" s="270">
        <v>497.4</v>
      </c>
      <c r="F89" s="270">
        <v>703.1</v>
      </c>
      <c r="G89" s="270">
        <v>7945.4</v>
      </c>
      <c r="H89" s="270">
        <v>276.8</v>
      </c>
      <c r="I89" s="270">
        <v>18.7</v>
      </c>
      <c r="J89" s="270" t="s">
        <v>0</v>
      </c>
      <c r="K89" s="270" t="s">
        <v>0</v>
      </c>
    </row>
    <row r="90" spans="1:11" ht="12.75">
      <c r="A90" s="76" t="s">
        <v>41</v>
      </c>
      <c r="B90" s="276">
        <f t="shared" si="1"/>
        <v>22231</v>
      </c>
      <c r="C90" s="270">
        <v>11481.5</v>
      </c>
      <c r="D90" s="270">
        <v>3909.1</v>
      </c>
      <c r="E90" s="270">
        <v>935.9</v>
      </c>
      <c r="F90" s="270" t="s">
        <v>0</v>
      </c>
      <c r="G90" s="270">
        <v>3830.9</v>
      </c>
      <c r="H90" s="270" t="s">
        <v>0</v>
      </c>
      <c r="I90" s="270">
        <v>2073.6</v>
      </c>
      <c r="J90" s="270" t="s">
        <v>0</v>
      </c>
      <c r="K90" s="270" t="s">
        <v>0</v>
      </c>
    </row>
    <row r="91" spans="1:11" ht="12.75">
      <c r="A91" s="76" t="s">
        <v>40</v>
      </c>
      <c r="B91" s="276">
        <f t="shared" si="1"/>
        <v>23405.9</v>
      </c>
      <c r="C91" s="270">
        <v>14569</v>
      </c>
      <c r="D91" s="270">
        <v>3960.2</v>
      </c>
      <c r="E91" s="270">
        <v>995.1</v>
      </c>
      <c r="F91" s="270">
        <v>499.9</v>
      </c>
      <c r="G91" s="270">
        <v>3193.9</v>
      </c>
      <c r="H91" s="270">
        <v>178.4</v>
      </c>
      <c r="I91" s="270">
        <v>9.3</v>
      </c>
      <c r="J91" s="270" t="s">
        <v>0</v>
      </c>
      <c r="K91" s="270">
        <v>0.1</v>
      </c>
    </row>
    <row r="92" spans="1:11" ht="12.75">
      <c r="A92" s="76" t="s">
        <v>39</v>
      </c>
      <c r="B92" s="276">
        <f t="shared" si="1"/>
        <v>42643.59999999999</v>
      </c>
      <c r="C92" s="270">
        <v>21070.7</v>
      </c>
      <c r="D92" s="270">
        <v>12194.8</v>
      </c>
      <c r="E92" s="270">
        <v>1978.2</v>
      </c>
      <c r="F92" s="270">
        <v>550.9</v>
      </c>
      <c r="G92" s="270">
        <v>6396.2</v>
      </c>
      <c r="H92" s="270">
        <v>360.5</v>
      </c>
      <c r="I92" s="270">
        <v>90.2</v>
      </c>
      <c r="J92" s="270" t="s">
        <v>0</v>
      </c>
      <c r="K92" s="270">
        <v>2.1</v>
      </c>
    </row>
    <row r="93" spans="1:11" ht="12.75">
      <c r="A93" s="267" t="s">
        <v>417</v>
      </c>
      <c r="B93" s="276">
        <f t="shared" si="1"/>
        <v>40530</v>
      </c>
      <c r="C93" s="270">
        <v>23362.9</v>
      </c>
      <c r="D93" s="270">
        <v>8793.6</v>
      </c>
      <c r="E93" s="270">
        <v>1543.9</v>
      </c>
      <c r="F93" s="270">
        <v>931.7</v>
      </c>
      <c r="G93" s="270">
        <v>5763.9</v>
      </c>
      <c r="H93" s="270">
        <v>131.7</v>
      </c>
      <c r="I93" s="270">
        <v>2.3</v>
      </c>
      <c r="J93" s="270" t="s">
        <v>0</v>
      </c>
      <c r="K93" s="270" t="s">
        <v>0</v>
      </c>
    </row>
    <row r="94" spans="1:11" ht="12.75">
      <c r="A94" s="76" t="s">
        <v>38</v>
      </c>
      <c r="B94" s="276">
        <f t="shared" si="1"/>
        <v>34855.7</v>
      </c>
      <c r="C94" s="270">
        <v>19872.6</v>
      </c>
      <c r="D94" s="270">
        <v>4484.1</v>
      </c>
      <c r="E94" s="270">
        <v>1308.4</v>
      </c>
      <c r="F94" s="270">
        <v>2030</v>
      </c>
      <c r="G94" s="270">
        <v>6709.9</v>
      </c>
      <c r="H94" s="270">
        <v>422.6</v>
      </c>
      <c r="I94" s="270">
        <v>20.4</v>
      </c>
      <c r="J94" s="270" t="s">
        <v>0</v>
      </c>
      <c r="K94" s="270">
        <v>7.7</v>
      </c>
    </row>
    <row r="95" spans="1:11" ht="12.75">
      <c r="A95" s="76" t="s">
        <v>37</v>
      </c>
      <c r="B95" s="276">
        <f t="shared" si="1"/>
        <v>31361.7</v>
      </c>
      <c r="C95" s="270">
        <v>15035.2</v>
      </c>
      <c r="D95" s="270">
        <v>2466.8</v>
      </c>
      <c r="E95" s="270">
        <v>161.9</v>
      </c>
      <c r="F95" s="270">
        <v>9627.8</v>
      </c>
      <c r="G95" s="270">
        <v>3499.1</v>
      </c>
      <c r="H95" s="270">
        <v>554.9</v>
      </c>
      <c r="I95" s="270" t="s">
        <v>0</v>
      </c>
      <c r="J95" s="270" t="s">
        <v>0</v>
      </c>
      <c r="K95" s="270">
        <v>16</v>
      </c>
    </row>
    <row r="96" spans="1:11" ht="12.75">
      <c r="A96" s="76" t="s">
        <v>36</v>
      </c>
      <c r="B96" s="276">
        <f t="shared" si="1"/>
        <v>17137.199999999997</v>
      </c>
      <c r="C96" s="270">
        <v>9702.3</v>
      </c>
      <c r="D96" s="270">
        <v>1877.9</v>
      </c>
      <c r="E96" s="270">
        <v>1165.9</v>
      </c>
      <c r="F96" s="270">
        <v>102.5</v>
      </c>
      <c r="G96" s="270">
        <v>3465.4</v>
      </c>
      <c r="H96" s="270">
        <v>19.3</v>
      </c>
      <c r="I96" s="270">
        <v>803.9</v>
      </c>
      <c r="J96" s="270" t="s">
        <v>0</v>
      </c>
      <c r="K96" s="270" t="s">
        <v>0</v>
      </c>
    </row>
    <row r="97" spans="1:11" ht="12.75">
      <c r="A97" s="76" t="s">
        <v>35</v>
      </c>
      <c r="B97" s="276">
        <f t="shared" si="1"/>
        <v>4471.4</v>
      </c>
      <c r="C97" s="270">
        <v>1005.2</v>
      </c>
      <c r="D97" s="270">
        <v>868.5</v>
      </c>
      <c r="E97" s="270">
        <v>406.2</v>
      </c>
      <c r="F97" s="270" t="s">
        <v>0</v>
      </c>
      <c r="G97" s="270">
        <v>976.6</v>
      </c>
      <c r="H97" s="270" t="s">
        <v>0</v>
      </c>
      <c r="I97" s="270">
        <v>1214.9</v>
      </c>
      <c r="J97" s="270" t="s">
        <v>0</v>
      </c>
      <c r="K97" s="270" t="s">
        <v>0</v>
      </c>
    </row>
    <row r="98" spans="1:11" ht="12.75">
      <c r="A98" s="76" t="s">
        <v>34</v>
      </c>
      <c r="B98" s="276">
        <f t="shared" si="1"/>
        <v>25101.699999999997</v>
      </c>
      <c r="C98" s="270">
        <v>14486.1</v>
      </c>
      <c r="D98" s="270">
        <v>2861.1</v>
      </c>
      <c r="E98" s="270">
        <v>456.6</v>
      </c>
      <c r="F98" s="270">
        <v>2108.8</v>
      </c>
      <c r="G98" s="270">
        <v>4876</v>
      </c>
      <c r="H98" s="270">
        <v>313.1</v>
      </c>
      <c r="I98" s="270" t="s">
        <v>0</v>
      </c>
      <c r="J98" s="270" t="s">
        <v>0</v>
      </c>
      <c r="K98" s="270" t="s">
        <v>0</v>
      </c>
    </row>
    <row r="99" spans="1:11" ht="12.75">
      <c r="A99" s="76" t="s">
        <v>33</v>
      </c>
      <c r="B99" s="276">
        <f t="shared" si="1"/>
        <v>46215.30000000001</v>
      </c>
      <c r="C99" s="270">
        <v>19534.4</v>
      </c>
      <c r="D99" s="270">
        <v>2682.2</v>
      </c>
      <c r="E99" s="270">
        <v>103.2</v>
      </c>
      <c r="F99" s="270">
        <v>16678.9</v>
      </c>
      <c r="G99" s="270">
        <v>6436.8</v>
      </c>
      <c r="H99" s="270">
        <v>766.5</v>
      </c>
      <c r="I99" s="270" t="s">
        <v>0</v>
      </c>
      <c r="J99" s="270" t="s">
        <v>0</v>
      </c>
      <c r="K99" s="270">
        <v>13.3</v>
      </c>
    </row>
    <row r="100" spans="1:11" ht="12.75">
      <c r="A100" s="76" t="s">
        <v>32</v>
      </c>
      <c r="B100" s="276">
        <f t="shared" si="1"/>
        <v>103339.79999999999</v>
      </c>
      <c r="C100" s="270">
        <v>53659</v>
      </c>
      <c r="D100" s="270">
        <v>31413.2</v>
      </c>
      <c r="E100" s="270">
        <v>2345</v>
      </c>
      <c r="F100" s="270">
        <v>260.4</v>
      </c>
      <c r="G100" s="270">
        <v>14254.8</v>
      </c>
      <c r="H100" s="270">
        <v>596.2</v>
      </c>
      <c r="I100" s="270">
        <v>810.7</v>
      </c>
      <c r="J100" s="270" t="s">
        <v>0</v>
      </c>
      <c r="K100" s="270">
        <v>0.5</v>
      </c>
    </row>
    <row r="101" spans="1:11" ht="12.75">
      <c r="A101" s="267" t="s">
        <v>416</v>
      </c>
      <c r="B101" s="276">
        <f t="shared" si="1"/>
        <v>9341.6</v>
      </c>
      <c r="C101" s="270">
        <v>4802.9</v>
      </c>
      <c r="D101" s="270">
        <v>1043.5</v>
      </c>
      <c r="E101" s="270">
        <v>400.8</v>
      </c>
      <c r="F101" s="270">
        <v>86.4</v>
      </c>
      <c r="G101" s="270">
        <v>2965.9</v>
      </c>
      <c r="H101" s="270">
        <v>42.1</v>
      </c>
      <c r="I101" s="270" t="s">
        <v>0</v>
      </c>
      <c r="J101" s="270" t="s">
        <v>0</v>
      </c>
      <c r="K101" s="270" t="s">
        <v>0</v>
      </c>
    </row>
    <row r="102" spans="1:11" ht="12.75">
      <c r="A102" s="76" t="s">
        <v>31</v>
      </c>
      <c r="B102" s="276">
        <f t="shared" si="1"/>
        <v>36560.299999999996</v>
      </c>
      <c r="C102" s="270">
        <v>22843.5</v>
      </c>
      <c r="D102" s="270">
        <v>3923</v>
      </c>
      <c r="E102" s="270">
        <v>1203</v>
      </c>
      <c r="F102" s="270">
        <v>2726.3</v>
      </c>
      <c r="G102" s="270">
        <v>5624.8</v>
      </c>
      <c r="H102" s="270">
        <v>222.2</v>
      </c>
      <c r="I102" s="270">
        <v>0.3</v>
      </c>
      <c r="J102" s="270" t="s">
        <v>0</v>
      </c>
      <c r="K102" s="270">
        <v>17.2</v>
      </c>
    </row>
    <row r="103" spans="1:11" ht="12.75">
      <c r="A103" s="14" t="s">
        <v>421</v>
      </c>
      <c r="B103" s="276">
        <f t="shared" si="1"/>
        <v>52.300000000000004</v>
      </c>
      <c r="C103" s="270">
        <v>26.9</v>
      </c>
      <c r="D103" s="270">
        <v>8.1</v>
      </c>
      <c r="E103" s="270">
        <v>1.2</v>
      </c>
      <c r="F103" s="270" t="s">
        <v>0</v>
      </c>
      <c r="G103" s="270">
        <v>15.6</v>
      </c>
      <c r="H103" s="270">
        <v>0.5</v>
      </c>
      <c r="I103" s="270" t="s">
        <v>0</v>
      </c>
      <c r="J103" s="270" t="s">
        <v>0</v>
      </c>
      <c r="K103" s="270" t="s">
        <v>0</v>
      </c>
    </row>
    <row r="104" spans="1:11" ht="12.75">
      <c r="A104" s="76" t="s">
        <v>30</v>
      </c>
      <c r="B104" s="276">
        <f t="shared" si="1"/>
        <v>46.150000000000006</v>
      </c>
      <c r="C104" s="270">
        <v>42.9</v>
      </c>
      <c r="D104" s="270">
        <v>1.7</v>
      </c>
      <c r="E104" s="270">
        <v>1</v>
      </c>
      <c r="F104" s="270" t="s">
        <v>0</v>
      </c>
      <c r="G104" s="270">
        <v>0.2</v>
      </c>
      <c r="H104" s="270">
        <v>0.35</v>
      </c>
      <c r="I104" s="270" t="s">
        <v>0</v>
      </c>
      <c r="J104" s="270" t="s">
        <v>0</v>
      </c>
      <c r="K104" s="270" t="s">
        <v>0</v>
      </c>
    </row>
    <row r="105" spans="1:11" ht="12.75">
      <c r="A105" s="74" t="s">
        <v>29</v>
      </c>
      <c r="B105" s="271">
        <f t="shared" si="1"/>
        <v>2979.7999999999993</v>
      </c>
      <c r="C105" s="145">
        <v>2268.2</v>
      </c>
      <c r="D105" s="145">
        <v>400.7</v>
      </c>
      <c r="E105" s="145">
        <v>5.5</v>
      </c>
      <c r="F105" s="145">
        <v>18.1</v>
      </c>
      <c r="G105" s="145">
        <v>232.6</v>
      </c>
      <c r="H105" s="145">
        <v>54.7</v>
      </c>
      <c r="I105" s="145" t="s">
        <v>0</v>
      </c>
      <c r="J105" s="145" t="s">
        <v>0</v>
      </c>
      <c r="K105" s="145" t="s">
        <v>0</v>
      </c>
    </row>
  </sheetData>
  <sheetProtection/>
  <mergeCells count="20">
    <mergeCell ref="A55:K55"/>
    <mergeCell ref="A57:A58"/>
    <mergeCell ref="B57:B58"/>
    <mergeCell ref="C57:K57"/>
    <mergeCell ref="A81:K81"/>
    <mergeCell ref="A83:A84"/>
    <mergeCell ref="B83:B84"/>
    <mergeCell ref="C83:K83"/>
    <mergeCell ref="J56:K56"/>
    <mergeCell ref="J82:K82"/>
    <mergeCell ref="B3:B4"/>
    <mergeCell ref="C3:K3"/>
    <mergeCell ref="A1:K1"/>
    <mergeCell ref="A3:A4"/>
    <mergeCell ref="A28:K28"/>
    <mergeCell ref="A30:A31"/>
    <mergeCell ref="B30:B31"/>
    <mergeCell ref="C30:K30"/>
    <mergeCell ref="J2:K2"/>
    <mergeCell ref="J29:K29"/>
  </mergeCells>
  <printOptions/>
  <pageMargins left="0.5118110236220472" right="0.4330708661417323" top="0.5905511811023623" bottom="0.5905511811023623" header="0.15748031496062992" footer="0.3937007874015748"/>
  <pageSetup firstPageNumber="13" useFirstPageNumber="1" fitToHeight="0" fitToWidth="1" horizontalDpi="600" verticalDpi="600" orientation="landscape" paperSize="9" scale="99" r:id="rId1"/>
  <headerFooter alignWithMargins="0">
    <oddFooter>&amp;R&amp;"-,полужирный"&amp;8&amp;P</oddFooter>
  </headerFooter>
  <rowBreaks count="3" manualBreakCount="3">
    <brk id="26" max="255" man="1"/>
    <brk id="53" max="255" man="1"/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5.25390625" style="4" customWidth="1"/>
    <col min="2" max="2" width="14.875" style="4" customWidth="1"/>
    <col min="3" max="3" width="10.375" style="4" customWidth="1"/>
    <col min="4" max="4" width="10.75390625" style="4" customWidth="1"/>
    <col min="5" max="5" width="10.875" style="4" customWidth="1"/>
    <col min="6" max="6" width="11.625" style="4" customWidth="1"/>
    <col min="7" max="7" width="10.75390625" style="4" customWidth="1"/>
    <col min="8" max="8" width="10.375" style="4" customWidth="1"/>
    <col min="9" max="9" width="10.75390625" style="4" customWidth="1"/>
    <col min="10" max="10" width="10.375" style="4" customWidth="1"/>
    <col min="11" max="11" width="11.25390625" style="4" customWidth="1"/>
    <col min="12" max="12" width="8.375" style="4" customWidth="1"/>
    <col min="13" max="13" width="9.125" style="4" customWidth="1"/>
    <col min="14" max="14" width="13.00390625" style="4" customWidth="1"/>
    <col min="15" max="16" width="9.125" style="4" customWidth="1"/>
    <col min="17" max="17" width="9.25390625" style="4" customWidth="1"/>
    <col min="18" max="16384" width="9.125" style="4" customWidth="1"/>
  </cols>
  <sheetData>
    <row r="1" spans="1:11" s="93" customFormat="1" ht="21" customHeight="1">
      <c r="A1" s="319" t="s">
        <v>182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20" customFormat="1" ht="11.25">
      <c r="A2" s="8"/>
      <c r="B2" s="9"/>
      <c r="C2" s="9"/>
      <c r="D2" s="9"/>
      <c r="E2" s="9"/>
      <c r="F2" s="9"/>
      <c r="G2" s="9"/>
      <c r="H2" s="9"/>
      <c r="I2" s="9"/>
      <c r="J2" s="9"/>
      <c r="K2" s="221" t="s">
        <v>183</v>
      </c>
    </row>
    <row r="3" spans="1:12" ht="16.5" customHeight="1">
      <c r="A3" s="320"/>
      <c r="B3" s="308" t="s">
        <v>229</v>
      </c>
      <c r="C3" s="297" t="s">
        <v>221</v>
      </c>
      <c r="D3" s="318"/>
      <c r="E3" s="318"/>
      <c r="F3" s="318"/>
      <c r="G3" s="318"/>
      <c r="H3" s="318"/>
      <c r="I3" s="318"/>
      <c r="J3" s="318"/>
      <c r="K3" s="318"/>
      <c r="L3" s="3"/>
    </row>
    <row r="4" spans="1:12" ht="16.5" customHeight="1">
      <c r="A4" s="321"/>
      <c r="B4" s="308"/>
      <c r="C4" s="316" t="s">
        <v>230</v>
      </c>
      <c r="D4" s="316" t="s">
        <v>135</v>
      </c>
      <c r="E4" s="316" t="s">
        <v>136</v>
      </c>
      <c r="F4" s="316" t="s">
        <v>137</v>
      </c>
      <c r="G4" s="316" t="s">
        <v>138</v>
      </c>
      <c r="H4" s="316" t="s">
        <v>175</v>
      </c>
      <c r="I4" s="297" t="s">
        <v>141</v>
      </c>
      <c r="J4" s="298"/>
      <c r="K4" s="298"/>
      <c r="L4" s="3"/>
    </row>
    <row r="5" spans="1:12" ht="18.75" customHeight="1">
      <c r="A5" s="322"/>
      <c r="B5" s="308"/>
      <c r="C5" s="317"/>
      <c r="D5" s="317"/>
      <c r="E5" s="317"/>
      <c r="F5" s="317"/>
      <c r="G5" s="317"/>
      <c r="H5" s="317"/>
      <c r="I5" s="169" t="s">
        <v>139</v>
      </c>
      <c r="J5" s="169" t="s">
        <v>140</v>
      </c>
      <c r="K5" s="112" t="s">
        <v>231</v>
      </c>
      <c r="L5" s="3"/>
    </row>
    <row r="6" spans="1:11" ht="13.5" customHeight="1">
      <c r="A6" s="75" t="s">
        <v>45</v>
      </c>
      <c r="B6" s="273">
        <v>57.27</v>
      </c>
      <c r="C6" s="273">
        <v>52.08</v>
      </c>
      <c r="D6" s="273">
        <v>49.82</v>
      </c>
      <c r="E6" s="273">
        <v>49.46</v>
      </c>
      <c r="F6" s="273">
        <v>69.85</v>
      </c>
      <c r="G6" s="273">
        <v>51.77</v>
      </c>
      <c r="H6" s="273">
        <v>80.33</v>
      </c>
      <c r="I6" s="273">
        <v>52.64</v>
      </c>
      <c r="J6" s="273">
        <v>47.94</v>
      </c>
      <c r="K6" s="273">
        <v>51.9</v>
      </c>
    </row>
    <row r="7" spans="1:11" ht="13.5" customHeight="1">
      <c r="A7" s="267" t="s">
        <v>415</v>
      </c>
      <c r="B7" s="270">
        <v>55.87</v>
      </c>
      <c r="C7" s="275">
        <v>53.8</v>
      </c>
      <c r="D7" s="275">
        <v>49.45</v>
      </c>
      <c r="E7" s="275">
        <v>49.39</v>
      </c>
      <c r="F7" s="275">
        <v>67.96</v>
      </c>
      <c r="G7" s="275">
        <v>52.69</v>
      </c>
      <c r="H7" s="275">
        <v>77.11</v>
      </c>
      <c r="I7" s="275">
        <v>53.39</v>
      </c>
      <c r="J7" s="275" t="s">
        <v>0</v>
      </c>
      <c r="K7" s="275">
        <v>50</v>
      </c>
    </row>
    <row r="8" spans="1:11" ht="13.5" customHeight="1">
      <c r="A8" s="76" t="s">
        <v>44</v>
      </c>
      <c r="B8" s="270">
        <v>69.24</v>
      </c>
      <c r="C8" s="275">
        <v>51.39</v>
      </c>
      <c r="D8" s="275">
        <v>50.01</v>
      </c>
      <c r="E8" s="275">
        <v>50.37</v>
      </c>
      <c r="F8" s="275">
        <v>70.79</v>
      </c>
      <c r="G8" s="275">
        <v>50.49</v>
      </c>
      <c r="H8" s="275">
        <v>81.48</v>
      </c>
      <c r="I8" s="275" t="s">
        <v>0</v>
      </c>
      <c r="J8" s="275" t="s">
        <v>0</v>
      </c>
      <c r="K8" s="275">
        <v>49.68</v>
      </c>
    </row>
    <row r="9" spans="1:11" ht="13.5" customHeight="1">
      <c r="A9" s="76" t="s">
        <v>43</v>
      </c>
      <c r="B9" s="270">
        <v>50.32</v>
      </c>
      <c r="C9" s="275">
        <v>50.9</v>
      </c>
      <c r="D9" s="275">
        <v>44.68</v>
      </c>
      <c r="E9" s="275">
        <v>44.4</v>
      </c>
      <c r="F9" s="275">
        <v>72.24</v>
      </c>
      <c r="G9" s="275">
        <v>52.48</v>
      </c>
      <c r="H9" s="275">
        <v>65.11</v>
      </c>
      <c r="I9" s="275">
        <v>53.59</v>
      </c>
      <c r="J9" s="275" t="s">
        <v>0</v>
      </c>
      <c r="K9" s="275">
        <v>37.5</v>
      </c>
    </row>
    <row r="10" spans="1:11" ht="12.75" customHeight="1">
      <c r="A10" s="76" t="s">
        <v>42</v>
      </c>
      <c r="B10" s="270">
        <v>62.94</v>
      </c>
      <c r="C10" s="275">
        <v>50.28</v>
      </c>
      <c r="D10" s="275">
        <v>50.54</v>
      </c>
      <c r="E10" s="275">
        <v>50.53</v>
      </c>
      <c r="F10" s="275">
        <v>74.03</v>
      </c>
      <c r="G10" s="275">
        <v>50.5</v>
      </c>
      <c r="H10" s="275">
        <v>80.82</v>
      </c>
      <c r="I10" s="275">
        <v>51.39</v>
      </c>
      <c r="J10" s="275" t="s">
        <v>0</v>
      </c>
      <c r="K10" s="275">
        <v>76.91</v>
      </c>
    </row>
    <row r="11" spans="1:11" ht="12.75" customHeight="1">
      <c r="A11" s="76" t="s">
        <v>41</v>
      </c>
      <c r="B11" s="270">
        <v>51.82</v>
      </c>
      <c r="C11" s="275">
        <v>51.87</v>
      </c>
      <c r="D11" s="275">
        <v>51.82</v>
      </c>
      <c r="E11" s="275">
        <v>51.47</v>
      </c>
      <c r="F11" s="275">
        <v>63.37</v>
      </c>
      <c r="G11" s="275">
        <v>51.59</v>
      </c>
      <c r="H11" s="275">
        <v>79.36</v>
      </c>
      <c r="I11" s="275">
        <v>51.99</v>
      </c>
      <c r="J11" s="275" t="s">
        <v>0</v>
      </c>
      <c r="K11" s="275" t="s">
        <v>0</v>
      </c>
    </row>
    <row r="12" spans="1:11" ht="12.75" customHeight="1">
      <c r="A12" s="76" t="s">
        <v>40</v>
      </c>
      <c r="B12" s="270">
        <v>51.81</v>
      </c>
      <c r="C12" s="275">
        <v>50.8</v>
      </c>
      <c r="D12" s="275">
        <v>45.77</v>
      </c>
      <c r="E12" s="275">
        <v>44.68</v>
      </c>
      <c r="F12" s="275">
        <v>68.53</v>
      </c>
      <c r="G12" s="275">
        <v>50.38</v>
      </c>
      <c r="H12" s="275">
        <v>66.94</v>
      </c>
      <c r="I12" s="275">
        <v>51.92</v>
      </c>
      <c r="J12" s="275" t="s">
        <v>0</v>
      </c>
      <c r="K12" s="275">
        <v>50</v>
      </c>
    </row>
    <row r="13" spans="1:11" ht="12.75" customHeight="1">
      <c r="A13" s="76" t="s">
        <v>39</v>
      </c>
      <c r="B13" s="270">
        <v>54.69</v>
      </c>
      <c r="C13" s="275">
        <v>53.27</v>
      </c>
      <c r="D13" s="275">
        <v>50.43</v>
      </c>
      <c r="E13" s="275">
        <v>49.41</v>
      </c>
      <c r="F13" s="275">
        <v>70.22</v>
      </c>
      <c r="G13" s="275">
        <v>52.58</v>
      </c>
      <c r="H13" s="275">
        <v>76.08</v>
      </c>
      <c r="I13" s="275">
        <v>53.17</v>
      </c>
      <c r="J13" s="275" t="s">
        <v>0</v>
      </c>
      <c r="K13" s="275">
        <v>50</v>
      </c>
    </row>
    <row r="14" spans="1:11" ht="12.75" customHeight="1">
      <c r="A14" s="267" t="s">
        <v>417</v>
      </c>
      <c r="B14" s="270">
        <v>50.89</v>
      </c>
      <c r="C14" s="275">
        <v>50.24</v>
      </c>
      <c r="D14" s="275">
        <v>50.15</v>
      </c>
      <c r="E14" s="275">
        <v>49.55</v>
      </c>
      <c r="F14" s="275">
        <v>74.64</v>
      </c>
      <c r="G14" s="275">
        <v>50.45</v>
      </c>
      <c r="H14" s="275">
        <v>86.84</v>
      </c>
      <c r="I14" s="275">
        <v>51.36</v>
      </c>
      <c r="J14" s="275" t="s">
        <v>0</v>
      </c>
      <c r="K14" s="275" t="s">
        <v>0</v>
      </c>
    </row>
    <row r="15" spans="1:11" ht="12.75" customHeight="1">
      <c r="A15" s="76" t="s">
        <v>38</v>
      </c>
      <c r="B15" s="270">
        <v>56.58</v>
      </c>
      <c r="C15" s="275">
        <v>53.06</v>
      </c>
      <c r="D15" s="275">
        <v>51.35</v>
      </c>
      <c r="E15" s="275">
        <v>52.51</v>
      </c>
      <c r="F15" s="275">
        <v>68.87</v>
      </c>
      <c r="G15" s="275">
        <v>51.93</v>
      </c>
      <c r="H15" s="275">
        <v>82.89</v>
      </c>
      <c r="I15" s="275">
        <v>53.82</v>
      </c>
      <c r="J15" s="275" t="s">
        <v>0</v>
      </c>
      <c r="K15" s="275">
        <v>56.34</v>
      </c>
    </row>
    <row r="16" spans="1:11" ht="12.75" customHeight="1">
      <c r="A16" s="76" t="s">
        <v>37</v>
      </c>
      <c r="B16" s="270">
        <v>57.98</v>
      </c>
      <c r="C16" s="275">
        <v>51.32</v>
      </c>
      <c r="D16" s="275">
        <v>51.15</v>
      </c>
      <c r="E16" s="275">
        <v>50.64</v>
      </c>
      <c r="F16" s="275">
        <v>70.56</v>
      </c>
      <c r="G16" s="275">
        <v>51.22</v>
      </c>
      <c r="H16" s="275">
        <v>76.25</v>
      </c>
      <c r="I16" s="275">
        <v>49.33</v>
      </c>
      <c r="J16" s="275" t="s">
        <v>0</v>
      </c>
      <c r="K16" s="275">
        <v>50</v>
      </c>
    </row>
    <row r="17" spans="1:11" ht="12.75" customHeight="1">
      <c r="A17" s="76" t="s">
        <v>36</v>
      </c>
      <c r="B17" s="270">
        <v>52</v>
      </c>
      <c r="C17" s="275">
        <v>52.93</v>
      </c>
      <c r="D17" s="275">
        <v>48.02</v>
      </c>
      <c r="E17" s="275">
        <v>47.85</v>
      </c>
      <c r="F17" s="275">
        <v>67.2</v>
      </c>
      <c r="G17" s="275">
        <v>52.57</v>
      </c>
      <c r="H17" s="275">
        <v>75.71</v>
      </c>
      <c r="I17" s="275">
        <v>53.1</v>
      </c>
      <c r="J17" s="275" t="s">
        <v>0</v>
      </c>
      <c r="K17" s="275" t="s">
        <v>0</v>
      </c>
    </row>
    <row r="18" spans="1:11" ht="12.75" customHeight="1">
      <c r="A18" s="76" t="s">
        <v>35</v>
      </c>
      <c r="B18" s="270">
        <v>61.92</v>
      </c>
      <c r="C18" s="275">
        <v>54</v>
      </c>
      <c r="D18" s="275">
        <v>55.95</v>
      </c>
      <c r="E18" s="275">
        <v>55.99</v>
      </c>
      <c r="F18" s="275" t="s">
        <v>0</v>
      </c>
      <c r="G18" s="275">
        <v>52.96</v>
      </c>
      <c r="H18" s="275">
        <v>75.01</v>
      </c>
      <c r="I18" s="275">
        <v>53</v>
      </c>
      <c r="J18" s="275" t="s">
        <v>0</v>
      </c>
      <c r="K18" s="275">
        <v>50</v>
      </c>
    </row>
    <row r="19" spans="1:11" ht="12.75" customHeight="1">
      <c r="A19" s="76" t="s">
        <v>34</v>
      </c>
      <c r="B19" s="270">
        <v>55.52</v>
      </c>
      <c r="C19" s="275">
        <v>52.16</v>
      </c>
      <c r="D19" s="275">
        <v>47.95</v>
      </c>
      <c r="E19" s="275">
        <v>48.15</v>
      </c>
      <c r="F19" s="275">
        <v>70.73</v>
      </c>
      <c r="G19" s="275">
        <v>52.03</v>
      </c>
      <c r="H19" s="275">
        <v>76.79</v>
      </c>
      <c r="I19" s="275" t="s">
        <v>0</v>
      </c>
      <c r="J19" s="275" t="s">
        <v>0</v>
      </c>
      <c r="K19" s="275" t="s">
        <v>0</v>
      </c>
    </row>
    <row r="20" spans="1:11" ht="12.75" customHeight="1">
      <c r="A20" s="76" t="s">
        <v>33</v>
      </c>
      <c r="B20" s="270">
        <v>58.22</v>
      </c>
      <c r="C20" s="275">
        <v>54.09</v>
      </c>
      <c r="D20" s="275">
        <v>45.53</v>
      </c>
      <c r="E20" s="275">
        <v>45.44</v>
      </c>
      <c r="F20" s="275">
        <v>68.36</v>
      </c>
      <c r="G20" s="275">
        <v>51.69</v>
      </c>
      <c r="H20" s="275">
        <v>68.66</v>
      </c>
      <c r="I20" s="275" t="s">
        <v>0</v>
      </c>
      <c r="J20" s="275" t="s">
        <v>0</v>
      </c>
      <c r="K20" s="275">
        <v>50.19</v>
      </c>
    </row>
    <row r="21" spans="1:11" ht="12.75" customHeight="1">
      <c r="A21" s="76" t="s">
        <v>32</v>
      </c>
      <c r="B21" s="270">
        <v>52.64</v>
      </c>
      <c r="C21" s="275">
        <v>52.57</v>
      </c>
      <c r="D21" s="275">
        <v>51.56</v>
      </c>
      <c r="E21" s="275">
        <v>51.43</v>
      </c>
      <c r="F21" s="275">
        <v>74.31</v>
      </c>
      <c r="G21" s="275">
        <v>51.7</v>
      </c>
      <c r="H21" s="275">
        <v>75.56</v>
      </c>
      <c r="I21" s="275">
        <v>52.52</v>
      </c>
      <c r="J21" s="275" t="s">
        <v>0</v>
      </c>
      <c r="K21" s="275">
        <v>45.45</v>
      </c>
    </row>
    <row r="22" spans="1:11" ht="12.75">
      <c r="A22" s="267" t="s">
        <v>416</v>
      </c>
      <c r="B22" s="270">
        <v>53.84</v>
      </c>
      <c r="C22" s="275">
        <v>54.94</v>
      </c>
      <c r="D22" s="275">
        <v>52.2</v>
      </c>
      <c r="E22" s="275">
        <v>52.25</v>
      </c>
      <c r="F22" s="275">
        <v>72.85</v>
      </c>
      <c r="G22" s="275">
        <v>52.84</v>
      </c>
      <c r="H22" s="275">
        <v>68.72</v>
      </c>
      <c r="I22" s="275">
        <v>56.25</v>
      </c>
      <c r="J22" s="275" t="s">
        <v>0</v>
      </c>
      <c r="K22" s="275" t="s">
        <v>0</v>
      </c>
    </row>
    <row r="23" spans="1:11" ht="12.75" customHeight="1">
      <c r="A23" s="76" t="s">
        <v>31</v>
      </c>
      <c r="B23" s="270">
        <v>64.05</v>
      </c>
      <c r="C23" s="275">
        <v>52.7</v>
      </c>
      <c r="D23" s="275">
        <v>50.16</v>
      </c>
      <c r="E23" s="275">
        <v>49.59</v>
      </c>
      <c r="F23" s="275">
        <v>70.23</v>
      </c>
      <c r="G23" s="275">
        <v>52.02</v>
      </c>
      <c r="H23" s="275">
        <v>85.23</v>
      </c>
      <c r="I23" s="275">
        <v>51.56</v>
      </c>
      <c r="J23" s="275">
        <v>47.94</v>
      </c>
      <c r="K23" s="275">
        <v>50</v>
      </c>
    </row>
    <row r="24" spans="1:11" ht="12.75">
      <c r="A24" s="14" t="s">
        <v>421</v>
      </c>
      <c r="B24" s="270">
        <v>52.75</v>
      </c>
      <c r="C24" s="275">
        <v>51.84</v>
      </c>
      <c r="D24" s="275">
        <v>58.27</v>
      </c>
      <c r="E24" s="275">
        <v>57.14</v>
      </c>
      <c r="F24" s="275" t="s">
        <v>0</v>
      </c>
      <c r="G24" s="275">
        <v>51.45</v>
      </c>
      <c r="H24" s="275">
        <v>71.43</v>
      </c>
      <c r="I24" s="275" t="s">
        <v>0</v>
      </c>
      <c r="J24" s="275" t="s">
        <v>0</v>
      </c>
      <c r="K24" s="275" t="s">
        <v>0</v>
      </c>
    </row>
    <row r="25" spans="1:11" ht="12.75">
      <c r="A25" s="76" t="s">
        <v>30</v>
      </c>
      <c r="B25" s="270">
        <v>52.49</v>
      </c>
      <c r="C25" s="275">
        <v>50</v>
      </c>
      <c r="D25" s="275">
        <v>50</v>
      </c>
      <c r="E25" s="275">
        <v>52.63</v>
      </c>
      <c r="F25" s="275">
        <v>74.07</v>
      </c>
      <c r="G25" s="275">
        <v>50</v>
      </c>
      <c r="H25" s="275">
        <v>79.7</v>
      </c>
      <c r="I25" s="275" t="s">
        <v>0</v>
      </c>
      <c r="J25" s="275" t="s">
        <v>0</v>
      </c>
      <c r="K25" s="275" t="s">
        <v>0</v>
      </c>
    </row>
    <row r="26" spans="1:11" ht="12.75" customHeight="1">
      <c r="A26" s="74" t="s">
        <v>29</v>
      </c>
      <c r="B26" s="145">
        <v>56.43</v>
      </c>
      <c r="C26" s="277">
        <v>53.83</v>
      </c>
      <c r="D26" s="277">
        <v>53.32</v>
      </c>
      <c r="E26" s="277">
        <v>52.88</v>
      </c>
      <c r="F26" s="277">
        <v>71.03</v>
      </c>
      <c r="G26" s="277">
        <v>52.05</v>
      </c>
      <c r="H26" s="277">
        <v>73.63</v>
      </c>
      <c r="I26" s="277" t="s">
        <v>0</v>
      </c>
      <c r="J26" s="277" t="s">
        <v>0</v>
      </c>
      <c r="K26" s="277" t="s">
        <v>0</v>
      </c>
    </row>
    <row r="27" spans="1:11" ht="12.75">
      <c r="A27" s="69"/>
      <c r="B27" s="77"/>
      <c r="C27" s="77"/>
      <c r="D27" s="77"/>
      <c r="E27" s="77"/>
      <c r="F27" s="77"/>
      <c r="G27" s="77"/>
      <c r="H27" s="78"/>
      <c r="I27" s="77"/>
      <c r="J27" s="77"/>
      <c r="K27" s="77"/>
    </row>
    <row r="29" spans="1:11" s="93" customFormat="1" ht="21.75" customHeight="1">
      <c r="A29" s="319" t="s">
        <v>184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</row>
    <row r="30" spans="2:11" ht="12.75">
      <c r="B30" s="9"/>
      <c r="C30" s="9"/>
      <c r="D30" s="9"/>
      <c r="E30" s="9"/>
      <c r="F30" s="9"/>
      <c r="G30" s="9"/>
      <c r="H30" s="9"/>
      <c r="I30" s="9"/>
      <c r="J30" s="9"/>
      <c r="K30" s="221" t="s">
        <v>183</v>
      </c>
    </row>
    <row r="31" spans="1:11" ht="18" customHeight="1">
      <c r="A31" s="320"/>
      <c r="B31" s="308" t="s">
        <v>229</v>
      </c>
      <c r="C31" s="297" t="s">
        <v>221</v>
      </c>
      <c r="D31" s="318"/>
      <c r="E31" s="318"/>
      <c r="F31" s="318"/>
      <c r="G31" s="318"/>
      <c r="H31" s="318"/>
      <c r="I31" s="318"/>
      <c r="J31" s="318"/>
      <c r="K31" s="318"/>
    </row>
    <row r="32" spans="1:11" ht="21.75" customHeight="1">
      <c r="A32" s="321"/>
      <c r="B32" s="308"/>
      <c r="C32" s="316" t="s">
        <v>230</v>
      </c>
      <c r="D32" s="316" t="s">
        <v>135</v>
      </c>
      <c r="E32" s="316" t="s">
        <v>136</v>
      </c>
      <c r="F32" s="316" t="s">
        <v>137</v>
      </c>
      <c r="G32" s="316" t="s">
        <v>138</v>
      </c>
      <c r="H32" s="316" t="s">
        <v>175</v>
      </c>
      <c r="I32" s="297" t="s">
        <v>141</v>
      </c>
      <c r="J32" s="298"/>
      <c r="K32" s="298"/>
    </row>
    <row r="33" spans="1:11" ht="12.75">
      <c r="A33" s="322"/>
      <c r="B33" s="308"/>
      <c r="C33" s="317"/>
      <c r="D33" s="317"/>
      <c r="E33" s="317"/>
      <c r="F33" s="317"/>
      <c r="G33" s="317"/>
      <c r="H33" s="317"/>
      <c r="I33" s="169" t="s">
        <v>139</v>
      </c>
      <c r="J33" s="169" t="s">
        <v>140</v>
      </c>
      <c r="K33" s="112" t="s">
        <v>231</v>
      </c>
    </row>
    <row r="34" spans="1:11" ht="12.75">
      <c r="A34" s="75" t="s">
        <v>45</v>
      </c>
      <c r="B34" s="144">
        <v>71.96</v>
      </c>
      <c r="C34" s="278">
        <v>52.01</v>
      </c>
      <c r="D34" s="278">
        <v>50.09</v>
      </c>
      <c r="E34" s="278">
        <v>45.69</v>
      </c>
      <c r="F34" s="278">
        <v>69.63</v>
      </c>
      <c r="G34" s="278">
        <v>51.97</v>
      </c>
      <c r="H34" s="278">
        <v>80.55</v>
      </c>
      <c r="I34" s="278">
        <v>52.21</v>
      </c>
      <c r="J34" s="278" t="s">
        <v>0</v>
      </c>
      <c r="K34" s="278">
        <v>76.73</v>
      </c>
    </row>
    <row r="35" spans="1:11" ht="12.75">
      <c r="A35" s="267" t="s">
        <v>415</v>
      </c>
      <c r="B35" s="144">
        <v>75.88</v>
      </c>
      <c r="C35" s="278">
        <v>53.4</v>
      </c>
      <c r="D35" s="278">
        <v>50.02</v>
      </c>
      <c r="E35" s="278">
        <v>50</v>
      </c>
      <c r="F35" s="278" t="s">
        <v>0</v>
      </c>
      <c r="G35" s="278">
        <v>50.83</v>
      </c>
      <c r="H35" s="278">
        <v>77.59</v>
      </c>
      <c r="I35" s="278">
        <v>51.11</v>
      </c>
      <c r="J35" s="278" t="s">
        <v>0</v>
      </c>
      <c r="K35" s="278" t="s">
        <v>0</v>
      </c>
    </row>
    <row r="36" spans="1:11" ht="12.75">
      <c r="A36" s="76" t="s">
        <v>44</v>
      </c>
      <c r="B36" s="144">
        <v>77.76</v>
      </c>
      <c r="C36" s="278">
        <v>52.25</v>
      </c>
      <c r="D36" s="278">
        <v>50.49</v>
      </c>
      <c r="E36" s="278">
        <v>51.23</v>
      </c>
      <c r="F36" s="278">
        <v>67.55</v>
      </c>
      <c r="G36" s="278">
        <v>50.37</v>
      </c>
      <c r="H36" s="278">
        <v>81.58</v>
      </c>
      <c r="I36" s="278" t="s">
        <v>0</v>
      </c>
      <c r="J36" s="278" t="s">
        <v>0</v>
      </c>
      <c r="K36" s="278" t="s">
        <v>0</v>
      </c>
    </row>
    <row r="37" spans="1:11" ht="12.75">
      <c r="A37" s="76" t="s">
        <v>43</v>
      </c>
      <c r="B37" s="144">
        <v>51.1</v>
      </c>
      <c r="C37" s="278">
        <v>50.83</v>
      </c>
      <c r="D37" s="278">
        <v>43.97</v>
      </c>
      <c r="E37" s="278">
        <v>43.02</v>
      </c>
      <c r="F37" s="278">
        <v>68.97</v>
      </c>
      <c r="G37" s="278">
        <v>52.38</v>
      </c>
      <c r="H37" s="278">
        <v>61.43</v>
      </c>
      <c r="I37" s="278">
        <v>54</v>
      </c>
      <c r="J37" s="278" t="s">
        <v>0</v>
      </c>
      <c r="K37" s="278" t="s">
        <v>0</v>
      </c>
    </row>
    <row r="38" spans="1:11" ht="12.75">
      <c r="A38" s="76" t="s">
        <v>42</v>
      </c>
      <c r="B38" s="144">
        <v>79.38</v>
      </c>
      <c r="C38" s="278">
        <v>51.71</v>
      </c>
      <c r="D38" s="278">
        <v>48.95</v>
      </c>
      <c r="E38" s="278">
        <v>49.45</v>
      </c>
      <c r="F38" s="278">
        <v>76.58</v>
      </c>
      <c r="G38" s="278">
        <v>51.46</v>
      </c>
      <c r="H38" s="278">
        <v>80.83</v>
      </c>
      <c r="I38" s="278">
        <v>51.62</v>
      </c>
      <c r="J38" s="278" t="s">
        <v>0</v>
      </c>
      <c r="K38" s="278">
        <v>76.91</v>
      </c>
    </row>
    <row r="39" spans="1:11" ht="12.75">
      <c r="A39" s="76" t="s">
        <v>41</v>
      </c>
      <c r="B39" s="144">
        <v>52.83</v>
      </c>
      <c r="C39" s="278">
        <v>50.95</v>
      </c>
      <c r="D39" s="278">
        <v>50.58</v>
      </c>
      <c r="E39" s="278" t="s">
        <v>0</v>
      </c>
      <c r="F39" s="278">
        <v>67.14</v>
      </c>
      <c r="G39" s="278">
        <v>51.53</v>
      </c>
      <c r="H39" s="278">
        <v>79.36</v>
      </c>
      <c r="I39" s="278">
        <v>51.1</v>
      </c>
      <c r="J39" s="278" t="s">
        <v>0</v>
      </c>
      <c r="K39" s="278" t="s">
        <v>0</v>
      </c>
    </row>
    <row r="40" spans="1:11" ht="12.75">
      <c r="A40" s="76" t="s">
        <v>40</v>
      </c>
      <c r="B40" s="144">
        <v>61.67</v>
      </c>
      <c r="C40" s="278">
        <v>51.37</v>
      </c>
      <c r="D40" s="278">
        <v>47.7</v>
      </c>
      <c r="E40" s="278">
        <v>44.23</v>
      </c>
      <c r="F40" s="278">
        <v>68.96</v>
      </c>
      <c r="G40" s="278">
        <v>50.06</v>
      </c>
      <c r="H40" s="278">
        <v>66.93</v>
      </c>
      <c r="I40" s="278">
        <v>53.33</v>
      </c>
      <c r="J40" s="278" t="s">
        <v>0</v>
      </c>
      <c r="K40" s="278" t="s">
        <v>0</v>
      </c>
    </row>
    <row r="41" spans="1:11" ht="12.75">
      <c r="A41" s="76" t="s">
        <v>39</v>
      </c>
      <c r="B41" s="144">
        <v>68.24</v>
      </c>
      <c r="C41" s="278">
        <v>53.03</v>
      </c>
      <c r="D41" s="278">
        <v>49.24</v>
      </c>
      <c r="E41" s="278" t="s">
        <v>0</v>
      </c>
      <c r="F41" s="278">
        <v>71.19</v>
      </c>
      <c r="G41" s="278">
        <v>50.04</v>
      </c>
      <c r="H41" s="278">
        <v>76.18</v>
      </c>
      <c r="I41" s="278">
        <v>52.41</v>
      </c>
      <c r="J41" s="278" t="s">
        <v>0</v>
      </c>
      <c r="K41" s="278" t="s">
        <v>0</v>
      </c>
    </row>
    <row r="42" spans="1:11" ht="12.75">
      <c r="A42" s="267" t="s">
        <v>417</v>
      </c>
      <c r="B42" s="144">
        <v>59.52</v>
      </c>
      <c r="C42" s="278">
        <v>50.06</v>
      </c>
      <c r="D42" s="278">
        <v>45.96</v>
      </c>
      <c r="E42" s="278">
        <v>47.14</v>
      </c>
      <c r="F42" s="278">
        <v>69.96</v>
      </c>
      <c r="G42" s="278">
        <v>50.38</v>
      </c>
      <c r="H42" s="278">
        <v>88.46</v>
      </c>
      <c r="I42" s="278">
        <v>50</v>
      </c>
      <c r="J42" s="278" t="s">
        <v>0</v>
      </c>
      <c r="K42" s="278" t="s">
        <v>0</v>
      </c>
    </row>
    <row r="43" spans="1:11" ht="12.75">
      <c r="A43" s="76" t="s">
        <v>38</v>
      </c>
      <c r="B43" s="144">
        <v>70.19</v>
      </c>
      <c r="C43" s="278">
        <v>50.89</v>
      </c>
      <c r="D43" s="278">
        <v>48.31</v>
      </c>
      <c r="E43" s="278">
        <v>50.47</v>
      </c>
      <c r="F43" s="278">
        <v>68.72</v>
      </c>
      <c r="G43" s="278">
        <v>51.3</v>
      </c>
      <c r="H43" s="278">
        <v>83.57</v>
      </c>
      <c r="I43" s="278" t="s">
        <v>0</v>
      </c>
      <c r="J43" s="278" t="s">
        <v>0</v>
      </c>
      <c r="K43" s="278" t="s">
        <v>0</v>
      </c>
    </row>
    <row r="44" spans="1:11" ht="12.75">
      <c r="A44" s="76" t="s">
        <v>37</v>
      </c>
      <c r="B44" s="144">
        <v>61.54</v>
      </c>
      <c r="C44" s="278">
        <v>50.64</v>
      </c>
      <c r="D44" s="278">
        <v>50.43</v>
      </c>
      <c r="E44" s="278">
        <v>49.55</v>
      </c>
      <c r="F44" s="278">
        <v>68.79</v>
      </c>
      <c r="G44" s="278">
        <v>51.37</v>
      </c>
      <c r="H44" s="278">
        <v>76.52</v>
      </c>
      <c r="I44" s="278" t="s">
        <v>0</v>
      </c>
      <c r="J44" s="278" t="s">
        <v>0</v>
      </c>
      <c r="K44" s="278" t="s">
        <v>0</v>
      </c>
    </row>
    <row r="45" spans="1:11" ht="12.75">
      <c r="A45" s="76" t="s">
        <v>36</v>
      </c>
      <c r="B45" s="144">
        <v>52.41</v>
      </c>
      <c r="C45" s="278">
        <v>52.6</v>
      </c>
      <c r="D45" s="278">
        <v>51.01</v>
      </c>
      <c r="E45" s="278" t="s">
        <v>0</v>
      </c>
      <c r="F45" s="278" t="s">
        <v>0</v>
      </c>
      <c r="G45" s="278">
        <v>51.68</v>
      </c>
      <c r="H45" s="278" t="s">
        <v>0</v>
      </c>
      <c r="I45" s="278">
        <v>53.41</v>
      </c>
      <c r="J45" s="278" t="s">
        <v>0</v>
      </c>
      <c r="K45" s="278" t="s">
        <v>0</v>
      </c>
    </row>
    <row r="46" spans="1:11" ht="12.75">
      <c r="A46" s="76" t="s">
        <v>35</v>
      </c>
      <c r="B46" s="144">
        <v>74.56</v>
      </c>
      <c r="C46" s="278">
        <v>53.64</v>
      </c>
      <c r="D46" s="278">
        <v>53.64</v>
      </c>
      <c r="E46" s="278">
        <v>51.68</v>
      </c>
      <c r="F46" s="278" t="s">
        <v>0</v>
      </c>
      <c r="G46" s="278">
        <v>50.23</v>
      </c>
      <c r="H46" s="278">
        <v>75.01</v>
      </c>
      <c r="I46" s="278">
        <v>52.44</v>
      </c>
      <c r="J46" s="278" t="s">
        <v>0</v>
      </c>
      <c r="K46" s="278">
        <v>50</v>
      </c>
    </row>
    <row r="47" spans="1:11" ht="12.75">
      <c r="A47" s="76" t="s">
        <v>34</v>
      </c>
      <c r="B47" s="144">
        <v>62.35</v>
      </c>
      <c r="C47" s="278">
        <v>52.89</v>
      </c>
      <c r="D47" s="278">
        <v>48.05</v>
      </c>
      <c r="E47" s="278">
        <v>44.9</v>
      </c>
      <c r="F47" s="278">
        <v>71.28</v>
      </c>
      <c r="G47" s="278">
        <v>52.41</v>
      </c>
      <c r="H47" s="278">
        <v>77.35</v>
      </c>
      <c r="I47" s="278" t="s">
        <v>0</v>
      </c>
      <c r="J47" s="278" t="s">
        <v>0</v>
      </c>
      <c r="K47" s="278" t="s">
        <v>0</v>
      </c>
    </row>
    <row r="48" spans="1:11" ht="12.75">
      <c r="A48" s="76" t="s">
        <v>33</v>
      </c>
      <c r="B48" s="144">
        <v>61.2</v>
      </c>
      <c r="C48" s="278">
        <v>50.63</v>
      </c>
      <c r="D48" s="278">
        <v>52.42</v>
      </c>
      <c r="E48" s="278">
        <v>44.97</v>
      </c>
      <c r="F48" s="278">
        <v>67.92</v>
      </c>
      <c r="G48" s="278">
        <v>51.04</v>
      </c>
      <c r="H48" s="278">
        <v>68.32</v>
      </c>
      <c r="I48" s="278" t="s">
        <v>0</v>
      </c>
      <c r="J48" s="278" t="s">
        <v>0</v>
      </c>
      <c r="K48" s="278" t="s">
        <v>0</v>
      </c>
    </row>
    <row r="49" spans="1:11" ht="12.75">
      <c r="A49" s="76" t="s">
        <v>32</v>
      </c>
      <c r="B49" s="144">
        <v>56.43</v>
      </c>
      <c r="C49" s="278">
        <v>54.27</v>
      </c>
      <c r="D49" s="278">
        <v>53.66</v>
      </c>
      <c r="E49" s="278">
        <v>54.41</v>
      </c>
      <c r="F49" s="278" t="s">
        <v>0</v>
      </c>
      <c r="G49" s="278">
        <v>52.19</v>
      </c>
      <c r="H49" s="278">
        <v>76.49</v>
      </c>
      <c r="I49" s="278">
        <v>51.86</v>
      </c>
      <c r="J49" s="278" t="s">
        <v>0</v>
      </c>
      <c r="K49" s="278" t="s">
        <v>0</v>
      </c>
    </row>
    <row r="50" spans="1:11" ht="12.75">
      <c r="A50" s="267" t="s">
        <v>416</v>
      </c>
      <c r="B50" s="144">
        <v>55.56</v>
      </c>
      <c r="C50" s="278">
        <v>56.42</v>
      </c>
      <c r="D50" s="278">
        <v>56.73</v>
      </c>
      <c r="E50" s="278" t="s">
        <v>0</v>
      </c>
      <c r="F50" s="278" t="s">
        <v>0</v>
      </c>
      <c r="G50" s="278">
        <v>52.97</v>
      </c>
      <c r="H50" s="278" t="s">
        <v>0</v>
      </c>
      <c r="I50" s="278" t="s">
        <v>0</v>
      </c>
      <c r="J50" s="278" t="s">
        <v>0</v>
      </c>
      <c r="K50" s="278" t="s">
        <v>0</v>
      </c>
    </row>
    <row r="51" spans="1:11" ht="12.75">
      <c r="A51" s="76" t="s">
        <v>31</v>
      </c>
      <c r="B51" s="144">
        <v>83.66</v>
      </c>
      <c r="C51" s="278">
        <v>49.5</v>
      </c>
      <c r="D51" s="278">
        <v>49.84</v>
      </c>
      <c r="E51" s="278">
        <v>49.02</v>
      </c>
      <c r="F51" s="278">
        <v>70.02</v>
      </c>
      <c r="G51" s="278">
        <v>53.61</v>
      </c>
      <c r="H51" s="278">
        <v>85.37</v>
      </c>
      <c r="I51" s="278">
        <v>50</v>
      </c>
      <c r="J51" s="278" t="s">
        <v>0</v>
      </c>
      <c r="K51" s="278" t="s">
        <v>0</v>
      </c>
    </row>
    <row r="52" spans="1:11" ht="12.75">
      <c r="A52" s="14" t="s">
        <v>421</v>
      </c>
      <c r="B52" s="144">
        <v>50</v>
      </c>
      <c r="C52" s="278">
        <v>50</v>
      </c>
      <c r="D52" s="278" t="s">
        <v>0</v>
      </c>
      <c r="E52" s="278" t="s">
        <v>0</v>
      </c>
      <c r="F52" s="278" t="s">
        <v>0</v>
      </c>
      <c r="G52" s="278">
        <v>50</v>
      </c>
      <c r="H52" s="278" t="s">
        <v>0</v>
      </c>
      <c r="I52" s="278" t="s">
        <v>0</v>
      </c>
      <c r="J52" s="278" t="s">
        <v>0</v>
      </c>
      <c r="K52" s="278" t="s">
        <v>0</v>
      </c>
    </row>
    <row r="53" spans="1:11" ht="12.75">
      <c r="A53" s="76" t="s">
        <v>30</v>
      </c>
      <c r="B53" s="144">
        <v>74.07</v>
      </c>
      <c r="C53" s="278" t="s">
        <v>0</v>
      </c>
      <c r="D53" s="278" t="s">
        <v>0</v>
      </c>
      <c r="E53" s="278" t="s">
        <v>0</v>
      </c>
      <c r="F53" s="278">
        <v>74.07</v>
      </c>
      <c r="G53" s="278" t="s">
        <v>0</v>
      </c>
      <c r="H53" s="278" t="s">
        <v>0</v>
      </c>
      <c r="I53" s="278" t="s">
        <v>0</v>
      </c>
      <c r="J53" s="278" t="s">
        <v>0</v>
      </c>
      <c r="K53" s="278" t="s">
        <v>0</v>
      </c>
    </row>
    <row r="54" spans="1:11" ht="12.75">
      <c r="A54" s="74" t="s">
        <v>29</v>
      </c>
      <c r="B54" s="145">
        <v>61.82</v>
      </c>
      <c r="C54" s="279">
        <v>50.14</v>
      </c>
      <c r="D54" s="279">
        <v>47.59</v>
      </c>
      <c r="E54" s="279" t="s">
        <v>0</v>
      </c>
      <c r="F54" s="279" t="s">
        <v>0</v>
      </c>
      <c r="G54" s="279">
        <v>50</v>
      </c>
      <c r="H54" s="279">
        <v>74</v>
      </c>
      <c r="I54" s="279" t="s">
        <v>0</v>
      </c>
      <c r="J54" s="279" t="s">
        <v>0</v>
      </c>
      <c r="K54" s="279" t="s">
        <v>0</v>
      </c>
    </row>
    <row r="57" spans="1:11" s="93" customFormat="1" ht="30.75" customHeight="1">
      <c r="A57" s="319" t="s">
        <v>185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</row>
    <row r="58" spans="2:11" ht="12.75">
      <c r="B58" s="9"/>
      <c r="C58" s="9"/>
      <c r="D58" s="9"/>
      <c r="E58" s="9"/>
      <c r="F58" s="9"/>
      <c r="G58" s="9"/>
      <c r="H58" s="9"/>
      <c r="I58" s="9"/>
      <c r="J58" s="9"/>
      <c r="K58" s="221" t="s">
        <v>183</v>
      </c>
    </row>
    <row r="59" spans="1:11" ht="18.75" customHeight="1">
      <c r="A59" s="320"/>
      <c r="B59" s="308" t="s">
        <v>229</v>
      </c>
      <c r="C59" s="297" t="s">
        <v>221</v>
      </c>
      <c r="D59" s="318"/>
      <c r="E59" s="318"/>
      <c r="F59" s="318"/>
      <c r="G59" s="318"/>
      <c r="H59" s="318"/>
      <c r="I59" s="318"/>
      <c r="J59" s="318"/>
      <c r="K59" s="318"/>
    </row>
    <row r="60" spans="1:11" ht="23.25" customHeight="1">
      <c r="A60" s="321"/>
      <c r="B60" s="308"/>
      <c r="C60" s="316" t="s">
        <v>230</v>
      </c>
      <c r="D60" s="316" t="s">
        <v>135</v>
      </c>
      <c r="E60" s="316" t="s">
        <v>136</v>
      </c>
      <c r="F60" s="316" t="s">
        <v>137</v>
      </c>
      <c r="G60" s="316" t="s">
        <v>138</v>
      </c>
      <c r="H60" s="316" t="s">
        <v>175</v>
      </c>
      <c r="I60" s="297" t="s">
        <v>141</v>
      </c>
      <c r="J60" s="298"/>
      <c r="K60" s="298"/>
    </row>
    <row r="61" spans="1:11" ht="12.75">
      <c r="A61" s="322"/>
      <c r="B61" s="308"/>
      <c r="C61" s="317"/>
      <c r="D61" s="317"/>
      <c r="E61" s="317"/>
      <c r="F61" s="317"/>
      <c r="G61" s="317"/>
      <c r="H61" s="317"/>
      <c r="I61" s="169" t="s">
        <v>139</v>
      </c>
      <c r="J61" s="169" t="s">
        <v>140</v>
      </c>
      <c r="K61" s="112" t="s">
        <v>231</v>
      </c>
    </row>
    <row r="62" spans="1:11" ht="12.75">
      <c r="A62" s="75" t="s">
        <v>45</v>
      </c>
      <c r="B62" s="280">
        <v>51.92</v>
      </c>
      <c r="C62" s="273">
        <v>52.11</v>
      </c>
      <c r="D62" s="273">
        <v>49.59</v>
      </c>
      <c r="E62" s="273">
        <v>49.27</v>
      </c>
      <c r="F62" s="273">
        <v>71.55</v>
      </c>
      <c r="G62" s="273">
        <v>52</v>
      </c>
      <c r="H62" s="273">
        <v>71.71</v>
      </c>
      <c r="I62" s="273">
        <v>52.63</v>
      </c>
      <c r="J62" s="273">
        <v>47.94</v>
      </c>
      <c r="K62" s="273">
        <v>50</v>
      </c>
    </row>
    <row r="63" spans="1:11" ht="12.75">
      <c r="A63" s="267" t="s">
        <v>415</v>
      </c>
      <c r="B63" s="281">
        <v>52.62</v>
      </c>
      <c r="C63" s="270">
        <v>53.71</v>
      </c>
      <c r="D63" s="270">
        <v>49.35</v>
      </c>
      <c r="E63" s="270">
        <v>49.24</v>
      </c>
      <c r="F63" s="270">
        <v>69.07</v>
      </c>
      <c r="G63" s="270">
        <v>52.78</v>
      </c>
      <c r="H63" s="270">
        <v>64.87</v>
      </c>
      <c r="I63" s="270">
        <v>54.41</v>
      </c>
      <c r="J63" s="270" t="s">
        <v>0</v>
      </c>
      <c r="K63" s="270" t="s">
        <v>0</v>
      </c>
    </row>
    <row r="64" spans="1:11" ht="12.75">
      <c r="A64" s="76" t="s">
        <v>44</v>
      </c>
      <c r="B64" s="281">
        <v>52.94</v>
      </c>
      <c r="C64" s="270">
        <v>51.39</v>
      </c>
      <c r="D64" s="270">
        <v>51.85</v>
      </c>
      <c r="E64" s="270">
        <v>53.01</v>
      </c>
      <c r="F64" s="270">
        <v>70.56</v>
      </c>
      <c r="G64" s="270">
        <v>50.39</v>
      </c>
      <c r="H64" s="270">
        <v>72.22</v>
      </c>
      <c r="I64" s="270" t="s">
        <v>0</v>
      </c>
      <c r="J64" s="270" t="s">
        <v>0</v>
      </c>
      <c r="K64" s="270">
        <v>50</v>
      </c>
    </row>
    <row r="65" spans="1:11" ht="12.75">
      <c r="A65" s="76" t="s">
        <v>43</v>
      </c>
      <c r="B65" s="281">
        <v>49.44</v>
      </c>
      <c r="C65" s="270">
        <v>50.66</v>
      </c>
      <c r="D65" s="270">
        <v>44.82</v>
      </c>
      <c r="E65" s="270">
        <v>44.4</v>
      </c>
      <c r="F65" s="270">
        <v>69.43</v>
      </c>
      <c r="G65" s="270">
        <v>52.46</v>
      </c>
      <c r="H65" s="270">
        <v>76.19</v>
      </c>
      <c r="I65" s="270">
        <v>53.57</v>
      </c>
      <c r="J65" s="270" t="s">
        <v>0</v>
      </c>
      <c r="K65" s="270">
        <v>33.33</v>
      </c>
    </row>
    <row r="66" spans="1:11" ht="12.75">
      <c r="A66" s="76" t="s">
        <v>42</v>
      </c>
      <c r="B66" s="281">
        <v>50.98</v>
      </c>
      <c r="C66" s="270">
        <v>49.71</v>
      </c>
      <c r="D66" s="270">
        <v>50.12</v>
      </c>
      <c r="E66" s="270">
        <v>49.59</v>
      </c>
      <c r="F66" s="270">
        <v>74.19</v>
      </c>
      <c r="G66" s="270">
        <v>50.93</v>
      </c>
      <c r="H66" s="270">
        <v>79.85</v>
      </c>
      <c r="I66" s="270">
        <v>50.31</v>
      </c>
      <c r="J66" s="270" t="s">
        <v>0</v>
      </c>
      <c r="K66" s="270" t="s">
        <v>0</v>
      </c>
    </row>
    <row r="67" spans="1:11" ht="12.75">
      <c r="A67" s="76" t="s">
        <v>41</v>
      </c>
      <c r="B67" s="281">
        <v>51.99</v>
      </c>
      <c r="C67" s="270">
        <v>51.85</v>
      </c>
      <c r="D67" s="270">
        <v>52.68</v>
      </c>
      <c r="E67" s="270">
        <v>51.5</v>
      </c>
      <c r="F67" s="270">
        <v>62.92</v>
      </c>
      <c r="G67" s="270">
        <v>51.57</v>
      </c>
      <c r="H67" s="270" t="s">
        <v>0</v>
      </c>
      <c r="I67" s="270">
        <v>51.98</v>
      </c>
      <c r="J67" s="270" t="s">
        <v>0</v>
      </c>
      <c r="K67" s="270" t="s">
        <v>0</v>
      </c>
    </row>
    <row r="68" spans="1:11" ht="12.75">
      <c r="A68" s="76" t="s">
        <v>40</v>
      </c>
      <c r="B68" s="281">
        <v>49.51</v>
      </c>
      <c r="C68" s="270">
        <v>50.54</v>
      </c>
      <c r="D68" s="270">
        <v>45.8</v>
      </c>
      <c r="E68" s="270">
        <v>44.75</v>
      </c>
      <c r="F68" s="270">
        <v>68</v>
      </c>
      <c r="G68" s="270">
        <v>50.42</v>
      </c>
      <c r="H68" s="270">
        <v>67.53</v>
      </c>
      <c r="I68" s="270">
        <v>51.82</v>
      </c>
      <c r="J68" s="270" t="s">
        <v>0</v>
      </c>
      <c r="K68" s="270" t="s">
        <v>0</v>
      </c>
    </row>
    <row r="69" spans="1:11" ht="12.75">
      <c r="A69" s="76" t="s">
        <v>39</v>
      </c>
      <c r="B69" s="281">
        <v>52.76</v>
      </c>
      <c r="C69" s="270">
        <v>53.39</v>
      </c>
      <c r="D69" s="270">
        <v>51.44</v>
      </c>
      <c r="E69" s="270">
        <v>51.12</v>
      </c>
      <c r="F69" s="270">
        <v>69.64</v>
      </c>
      <c r="G69" s="270">
        <v>52.39</v>
      </c>
      <c r="H69" s="270">
        <v>74</v>
      </c>
      <c r="I69" s="270">
        <v>53.01</v>
      </c>
      <c r="J69" s="270" t="s">
        <v>0</v>
      </c>
      <c r="K69" s="270" t="s">
        <v>0</v>
      </c>
    </row>
    <row r="70" spans="1:11" ht="12.75">
      <c r="A70" s="267" t="s">
        <v>417</v>
      </c>
      <c r="B70" s="281">
        <v>50.1</v>
      </c>
      <c r="C70" s="270">
        <v>50.18</v>
      </c>
      <c r="D70" s="270">
        <v>49.57</v>
      </c>
      <c r="E70" s="270">
        <v>44.65</v>
      </c>
      <c r="F70" s="270">
        <v>75.57</v>
      </c>
      <c r="G70" s="270">
        <v>50.22</v>
      </c>
      <c r="H70" s="270">
        <v>77.86</v>
      </c>
      <c r="I70" s="270">
        <v>50.79</v>
      </c>
      <c r="J70" s="270" t="s">
        <v>0</v>
      </c>
      <c r="K70" s="270" t="s">
        <v>0</v>
      </c>
    </row>
    <row r="71" spans="1:11" ht="12.75">
      <c r="A71" s="76" t="s">
        <v>38</v>
      </c>
      <c r="B71" s="281">
        <v>53.54</v>
      </c>
      <c r="C71" s="270">
        <v>53.57</v>
      </c>
      <c r="D71" s="270">
        <v>51.3</v>
      </c>
      <c r="E71" s="270">
        <v>52.51</v>
      </c>
      <c r="F71" s="270">
        <v>69.17</v>
      </c>
      <c r="G71" s="270">
        <v>52.23</v>
      </c>
      <c r="H71" s="270">
        <v>71.91</v>
      </c>
      <c r="I71" s="270">
        <v>53.82</v>
      </c>
      <c r="J71" s="270" t="s">
        <v>0</v>
      </c>
      <c r="K71" s="270">
        <v>60</v>
      </c>
    </row>
    <row r="72" spans="1:11" ht="12.75">
      <c r="A72" s="76" t="s">
        <v>37</v>
      </c>
      <c r="B72" s="281">
        <v>52.43</v>
      </c>
      <c r="C72" s="270">
        <v>51.25</v>
      </c>
      <c r="D72" s="270">
        <v>50.77</v>
      </c>
      <c r="E72" s="270">
        <v>50.21</v>
      </c>
      <c r="F72" s="270">
        <v>69.71</v>
      </c>
      <c r="G72" s="270">
        <v>51.86</v>
      </c>
      <c r="H72" s="270">
        <v>70.71</v>
      </c>
      <c r="I72" s="270">
        <v>49.33</v>
      </c>
      <c r="J72" s="270" t="s">
        <v>0</v>
      </c>
      <c r="K72" s="270">
        <v>50</v>
      </c>
    </row>
    <row r="73" spans="1:11" ht="12.75">
      <c r="A73" s="76" t="s">
        <v>36</v>
      </c>
      <c r="B73" s="281">
        <v>51.13</v>
      </c>
      <c r="C73" s="270">
        <v>51.58</v>
      </c>
      <c r="D73" s="270">
        <v>46.9</v>
      </c>
      <c r="E73" s="270">
        <v>49.21</v>
      </c>
      <c r="F73" s="270">
        <v>66.34</v>
      </c>
      <c r="G73" s="270">
        <v>52.55</v>
      </c>
      <c r="H73" s="270">
        <v>75.81</v>
      </c>
      <c r="I73" s="270">
        <v>53.17</v>
      </c>
      <c r="J73" s="270" t="s">
        <v>0</v>
      </c>
      <c r="K73" s="270" t="s">
        <v>0</v>
      </c>
    </row>
    <row r="74" spans="1:11" ht="12.75">
      <c r="A74" s="76" t="s">
        <v>35</v>
      </c>
      <c r="B74" s="281">
        <v>54.15</v>
      </c>
      <c r="C74" s="270">
        <v>54</v>
      </c>
      <c r="D74" s="270">
        <v>56.01</v>
      </c>
      <c r="E74" s="270">
        <v>56</v>
      </c>
      <c r="F74" s="270" t="s">
        <v>0</v>
      </c>
      <c r="G74" s="270">
        <v>53</v>
      </c>
      <c r="H74" s="270" t="s">
        <v>0</v>
      </c>
      <c r="I74" s="270">
        <v>53</v>
      </c>
      <c r="J74" s="270" t="s">
        <v>0</v>
      </c>
      <c r="K74" s="270" t="s">
        <v>0</v>
      </c>
    </row>
    <row r="75" spans="1:11" ht="12.75">
      <c r="A75" s="76" t="s">
        <v>34</v>
      </c>
      <c r="B75" s="281">
        <v>51.73</v>
      </c>
      <c r="C75" s="270">
        <v>51.75</v>
      </c>
      <c r="D75" s="270">
        <v>48.21</v>
      </c>
      <c r="E75" s="270">
        <v>48.89</v>
      </c>
      <c r="F75" s="270">
        <v>67.96</v>
      </c>
      <c r="G75" s="270">
        <v>52.08</v>
      </c>
      <c r="H75" s="270">
        <v>70.59</v>
      </c>
      <c r="I75" s="270" t="s">
        <v>0</v>
      </c>
      <c r="J75" s="270" t="s">
        <v>0</v>
      </c>
      <c r="K75" s="270" t="s">
        <v>0</v>
      </c>
    </row>
    <row r="76" spans="1:11" ht="12.75">
      <c r="A76" s="76" t="s">
        <v>33</v>
      </c>
      <c r="B76" s="281">
        <v>56.75</v>
      </c>
      <c r="C76" s="270">
        <v>59</v>
      </c>
      <c r="D76" s="270">
        <v>45.42</v>
      </c>
      <c r="E76" s="270">
        <v>45.45</v>
      </c>
      <c r="F76" s="270">
        <v>68.57</v>
      </c>
      <c r="G76" s="270">
        <v>51.7</v>
      </c>
      <c r="H76" s="270">
        <v>68.33</v>
      </c>
      <c r="I76" s="270" t="s">
        <v>0</v>
      </c>
      <c r="J76" s="270" t="s">
        <v>0</v>
      </c>
      <c r="K76" s="270" t="s">
        <v>0</v>
      </c>
    </row>
    <row r="77" spans="1:11" ht="12.75">
      <c r="A77" s="76" t="s">
        <v>32</v>
      </c>
      <c r="B77" s="281">
        <v>52.47</v>
      </c>
      <c r="C77" s="270">
        <v>52.71</v>
      </c>
      <c r="D77" s="270">
        <v>52.04</v>
      </c>
      <c r="E77" s="270">
        <v>51.51</v>
      </c>
      <c r="F77" s="270">
        <v>74.97</v>
      </c>
      <c r="G77" s="270">
        <v>51.8</v>
      </c>
      <c r="H77" s="270">
        <v>70.45</v>
      </c>
      <c r="I77" s="270">
        <v>52.71</v>
      </c>
      <c r="J77" s="270" t="s">
        <v>0</v>
      </c>
      <c r="K77" s="270" t="s">
        <v>0</v>
      </c>
    </row>
    <row r="78" spans="1:11" ht="12.75">
      <c r="A78" s="267" t="s">
        <v>416</v>
      </c>
      <c r="B78" s="281">
        <v>54.21</v>
      </c>
      <c r="C78" s="270">
        <v>56.11</v>
      </c>
      <c r="D78" s="270">
        <v>52.14</v>
      </c>
      <c r="E78" s="270">
        <v>51.37</v>
      </c>
      <c r="F78" s="270">
        <v>66.67</v>
      </c>
      <c r="G78" s="270">
        <v>53.02</v>
      </c>
      <c r="H78" s="270">
        <v>64.65</v>
      </c>
      <c r="I78" s="270">
        <v>56.25</v>
      </c>
      <c r="J78" s="270" t="s">
        <v>0</v>
      </c>
      <c r="K78" s="270" t="s">
        <v>0</v>
      </c>
    </row>
    <row r="79" spans="1:11" ht="12.75">
      <c r="A79" s="76" t="s">
        <v>31</v>
      </c>
      <c r="B79" s="281">
        <v>53.34</v>
      </c>
      <c r="C79" s="270">
        <v>52.55</v>
      </c>
      <c r="D79" s="270">
        <v>50.01</v>
      </c>
      <c r="E79" s="270">
        <v>49.49</v>
      </c>
      <c r="F79" s="270">
        <v>72.53</v>
      </c>
      <c r="G79" s="270">
        <v>52.03</v>
      </c>
      <c r="H79" s="270">
        <v>63.64</v>
      </c>
      <c r="I79" s="270" t="s">
        <v>0</v>
      </c>
      <c r="J79" s="270">
        <v>47.94</v>
      </c>
      <c r="K79" s="270">
        <v>50</v>
      </c>
    </row>
    <row r="80" spans="1:11" ht="12.75">
      <c r="A80" s="14" t="s">
        <v>421</v>
      </c>
      <c r="B80" s="281" t="s">
        <v>0</v>
      </c>
      <c r="C80" s="270" t="s">
        <v>0</v>
      </c>
      <c r="D80" s="270" t="s">
        <v>0</v>
      </c>
      <c r="E80" s="270" t="s">
        <v>0</v>
      </c>
      <c r="F80" s="270" t="s">
        <v>0</v>
      </c>
      <c r="G80" s="270" t="s">
        <v>0</v>
      </c>
      <c r="H80" s="270" t="s">
        <v>0</v>
      </c>
      <c r="I80" s="270" t="s">
        <v>0</v>
      </c>
      <c r="J80" s="270" t="s">
        <v>0</v>
      </c>
      <c r="K80" s="270" t="s">
        <v>0</v>
      </c>
    </row>
    <row r="81" spans="1:11" ht="12.75">
      <c r="A81" s="76" t="s">
        <v>30</v>
      </c>
      <c r="B81" s="281" t="s">
        <v>0</v>
      </c>
      <c r="C81" s="270" t="s">
        <v>0</v>
      </c>
      <c r="D81" s="270" t="s">
        <v>0</v>
      </c>
      <c r="E81" s="270" t="s">
        <v>0</v>
      </c>
      <c r="F81" s="270" t="s">
        <v>0</v>
      </c>
      <c r="G81" s="270" t="s">
        <v>0</v>
      </c>
      <c r="H81" s="270" t="s">
        <v>0</v>
      </c>
      <c r="I81" s="270" t="s">
        <v>0</v>
      </c>
      <c r="J81" s="270" t="s">
        <v>0</v>
      </c>
      <c r="K81" s="270" t="s">
        <v>0</v>
      </c>
    </row>
    <row r="82" spans="1:11" ht="12.75">
      <c r="A82" s="74" t="s">
        <v>29</v>
      </c>
      <c r="B82" s="279">
        <v>53.6</v>
      </c>
      <c r="C82" s="145">
        <v>53.2</v>
      </c>
      <c r="D82" s="145">
        <v>53.66</v>
      </c>
      <c r="E82" s="145" t="s">
        <v>0</v>
      </c>
      <c r="F82" s="145">
        <v>69.79</v>
      </c>
      <c r="G82" s="145">
        <v>52.48</v>
      </c>
      <c r="H82" s="145">
        <v>66.67</v>
      </c>
      <c r="I82" s="145" t="s">
        <v>0</v>
      </c>
      <c r="J82" s="145" t="s">
        <v>0</v>
      </c>
      <c r="K82" s="145" t="s">
        <v>0</v>
      </c>
    </row>
    <row r="84" spans="1:11" s="93" customFormat="1" ht="27" customHeight="1">
      <c r="A84" s="319" t="s">
        <v>186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</row>
    <row r="85" spans="2:11" ht="12.75">
      <c r="B85" s="9"/>
      <c r="C85" s="9"/>
      <c r="D85" s="9"/>
      <c r="E85" s="9"/>
      <c r="F85" s="9"/>
      <c r="G85" s="9"/>
      <c r="H85" s="9"/>
      <c r="I85" s="9"/>
      <c r="J85" s="9"/>
      <c r="K85" s="221" t="s">
        <v>183</v>
      </c>
    </row>
    <row r="86" spans="1:11" ht="20.25" customHeight="1">
      <c r="A86" s="320"/>
      <c r="B86" s="308" t="s">
        <v>229</v>
      </c>
      <c r="C86" s="297" t="s">
        <v>221</v>
      </c>
      <c r="D86" s="318"/>
      <c r="E86" s="318"/>
      <c r="F86" s="318"/>
      <c r="G86" s="318"/>
      <c r="H86" s="318"/>
      <c r="I86" s="318"/>
      <c r="J86" s="318"/>
      <c r="K86" s="318"/>
    </row>
    <row r="87" spans="1:11" ht="20.25" customHeight="1">
      <c r="A87" s="321"/>
      <c r="B87" s="308"/>
      <c r="C87" s="316" t="s">
        <v>230</v>
      </c>
      <c r="D87" s="316" t="s">
        <v>135</v>
      </c>
      <c r="E87" s="316" t="s">
        <v>136</v>
      </c>
      <c r="F87" s="316" t="s">
        <v>137</v>
      </c>
      <c r="G87" s="316" t="s">
        <v>138</v>
      </c>
      <c r="H87" s="316" t="s">
        <v>175</v>
      </c>
      <c r="I87" s="297" t="s">
        <v>141</v>
      </c>
      <c r="J87" s="298"/>
      <c r="K87" s="298"/>
    </row>
    <row r="88" spans="1:11" ht="12.75">
      <c r="A88" s="322"/>
      <c r="B88" s="308"/>
      <c r="C88" s="317"/>
      <c r="D88" s="317"/>
      <c r="E88" s="317"/>
      <c r="F88" s="317"/>
      <c r="G88" s="317"/>
      <c r="H88" s="317"/>
      <c r="I88" s="169" t="s">
        <v>139</v>
      </c>
      <c r="J88" s="169" t="s">
        <v>140</v>
      </c>
      <c r="K88" s="112" t="s">
        <v>231</v>
      </c>
    </row>
    <row r="89" spans="1:11" ht="12.75">
      <c r="A89" s="75" t="s">
        <v>45</v>
      </c>
      <c r="B89" s="273">
        <v>52.66</v>
      </c>
      <c r="C89" s="273">
        <v>52.09</v>
      </c>
      <c r="D89" s="273">
        <v>49.91</v>
      </c>
      <c r="E89" s="273">
        <v>49.54</v>
      </c>
      <c r="F89" s="273">
        <v>69.74</v>
      </c>
      <c r="G89" s="273">
        <v>51.63</v>
      </c>
      <c r="H89" s="273">
        <v>70.75</v>
      </c>
      <c r="I89" s="273">
        <v>52.66</v>
      </c>
      <c r="J89" s="273" t="s">
        <v>0</v>
      </c>
      <c r="K89" s="273">
        <v>50.57</v>
      </c>
    </row>
    <row r="90" spans="1:11" ht="12.75">
      <c r="A90" s="267" t="s">
        <v>415</v>
      </c>
      <c r="B90" s="270">
        <v>53.29</v>
      </c>
      <c r="C90" s="270">
        <v>53.89</v>
      </c>
      <c r="D90" s="270">
        <v>49.57</v>
      </c>
      <c r="E90" s="270">
        <v>49.51</v>
      </c>
      <c r="F90" s="270">
        <v>67.86</v>
      </c>
      <c r="G90" s="270">
        <v>52.53</v>
      </c>
      <c r="H90" s="270">
        <v>65.91</v>
      </c>
      <c r="I90" s="270">
        <v>48.48</v>
      </c>
      <c r="J90" s="270" t="s">
        <v>0</v>
      </c>
      <c r="K90" s="270">
        <v>50</v>
      </c>
    </row>
    <row r="91" spans="1:11" ht="12.75">
      <c r="A91" s="76" t="s">
        <v>44</v>
      </c>
      <c r="B91" s="270">
        <v>54.56</v>
      </c>
      <c r="C91" s="270">
        <v>50.98</v>
      </c>
      <c r="D91" s="270">
        <v>49.77</v>
      </c>
      <c r="E91" s="270">
        <v>50.08</v>
      </c>
      <c r="F91" s="270">
        <v>70.9</v>
      </c>
      <c r="G91" s="270">
        <v>50.53</v>
      </c>
      <c r="H91" s="270">
        <v>70.87</v>
      </c>
      <c r="I91" s="270" t="s">
        <v>0</v>
      </c>
      <c r="J91" s="270" t="s">
        <v>0</v>
      </c>
      <c r="K91" s="270">
        <v>49.67</v>
      </c>
    </row>
    <row r="92" spans="1:11" ht="12.75">
      <c r="A92" s="76" t="s">
        <v>43</v>
      </c>
      <c r="B92" s="270">
        <v>50.39</v>
      </c>
      <c r="C92" s="270">
        <v>50.97</v>
      </c>
      <c r="D92" s="270">
        <v>44.66</v>
      </c>
      <c r="E92" s="270">
        <v>44.44</v>
      </c>
      <c r="F92" s="270">
        <v>72.39</v>
      </c>
      <c r="G92" s="270">
        <v>52.52</v>
      </c>
      <c r="H92" s="270">
        <v>69.65</v>
      </c>
      <c r="I92" s="270">
        <v>53.6</v>
      </c>
      <c r="J92" s="270" t="s">
        <v>0</v>
      </c>
      <c r="K92" s="270">
        <v>40</v>
      </c>
    </row>
    <row r="93" spans="1:11" ht="12.75">
      <c r="A93" s="76" t="s">
        <v>42</v>
      </c>
      <c r="B93" s="270">
        <v>50.85</v>
      </c>
      <c r="C93" s="270">
        <v>50.49</v>
      </c>
      <c r="D93" s="270">
        <v>50.94</v>
      </c>
      <c r="E93" s="270">
        <v>50.69</v>
      </c>
      <c r="F93" s="270">
        <v>71.75</v>
      </c>
      <c r="G93" s="270">
        <v>50.29</v>
      </c>
      <c r="H93" s="270">
        <v>77.77</v>
      </c>
      <c r="I93" s="270">
        <v>50.95</v>
      </c>
      <c r="J93" s="270" t="s">
        <v>0</v>
      </c>
      <c r="K93" s="270" t="s">
        <v>0</v>
      </c>
    </row>
    <row r="94" spans="1:11" ht="12.75">
      <c r="A94" s="76" t="s">
        <v>41</v>
      </c>
      <c r="B94" s="270">
        <v>51.75</v>
      </c>
      <c r="C94" s="270">
        <v>51.88</v>
      </c>
      <c r="D94" s="270">
        <v>51.45</v>
      </c>
      <c r="E94" s="270">
        <v>51.45</v>
      </c>
      <c r="F94" s="270" t="s">
        <v>0</v>
      </c>
      <c r="G94" s="270">
        <v>51.59</v>
      </c>
      <c r="H94" s="270" t="s">
        <v>0</v>
      </c>
      <c r="I94" s="270">
        <v>52.01</v>
      </c>
      <c r="J94" s="270" t="s">
        <v>0</v>
      </c>
      <c r="K94" s="270" t="s">
        <v>0</v>
      </c>
    </row>
    <row r="95" spans="1:11" ht="12.75">
      <c r="A95" s="76" t="s">
        <v>40</v>
      </c>
      <c r="B95" s="270">
        <v>49.93</v>
      </c>
      <c r="C95" s="270">
        <v>50.92</v>
      </c>
      <c r="D95" s="270">
        <v>45.63</v>
      </c>
      <c r="E95" s="270">
        <v>44.65</v>
      </c>
      <c r="F95" s="270">
        <v>67.76</v>
      </c>
      <c r="G95" s="270">
        <v>50.4</v>
      </c>
      <c r="H95" s="270">
        <v>67.35</v>
      </c>
      <c r="I95" s="270">
        <v>52.54</v>
      </c>
      <c r="J95" s="270" t="s">
        <v>0</v>
      </c>
      <c r="K95" s="270">
        <v>50</v>
      </c>
    </row>
    <row r="96" spans="1:11" ht="12.75">
      <c r="A96" s="76" t="s">
        <v>39</v>
      </c>
      <c r="B96" s="270">
        <v>52.25</v>
      </c>
      <c r="C96" s="270">
        <v>53.24</v>
      </c>
      <c r="D96" s="270">
        <v>49.95</v>
      </c>
      <c r="E96" s="270">
        <v>49.07</v>
      </c>
      <c r="F96" s="270">
        <v>70.27</v>
      </c>
      <c r="G96" s="270">
        <v>52.66</v>
      </c>
      <c r="H96" s="270">
        <v>73.44</v>
      </c>
      <c r="I96" s="270">
        <v>53.37</v>
      </c>
      <c r="J96" s="270" t="s">
        <v>0</v>
      </c>
      <c r="K96" s="270">
        <v>50</v>
      </c>
    </row>
    <row r="97" spans="1:11" ht="12.75">
      <c r="A97" s="267" t="s">
        <v>417</v>
      </c>
      <c r="B97" s="270">
        <v>50.83</v>
      </c>
      <c r="C97" s="270">
        <v>50.3</v>
      </c>
      <c r="D97" s="270">
        <v>50.5</v>
      </c>
      <c r="E97" s="270">
        <v>50.43</v>
      </c>
      <c r="F97" s="270">
        <v>75.08</v>
      </c>
      <c r="G97" s="270">
        <v>50.53</v>
      </c>
      <c r="H97" s="270">
        <v>79.29</v>
      </c>
      <c r="I97" s="270">
        <v>52.27</v>
      </c>
      <c r="J97" s="270" t="s">
        <v>0</v>
      </c>
      <c r="K97" s="270" t="s">
        <v>0</v>
      </c>
    </row>
    <row r="98" spans="1:11" ht="12.75">
      <c r="A98" s="76" t="s">
        <v>38</v>
      </c>
      <c r="B98" s="270">
        <v>53.49</v>
      </c>
      <c r="C98" s="270">
        <v>53.1</v>
      </c>
      <c r="D98" s="270">
        <v>51.45</v>
      </c>
      <c r="E98" s="270">
        <v>52.51</v>
      </c>
      <c r="F98" s="270">
        <v>69.13</v>
      </c>
      <c r="G98" s="270">
        <v>51.75</v>
      </c>
      <c r="H98" s="270">
        <v>73.92</v>
      </c>
      <c r="I98" s="270">
        <v>53.83</v>
      </c>
      <c r="J98" s="270" t="s">
        <v>0</v>
      </c>
      <c r="K98" s="270">
        <v>56.2</v>
      </c>
    </row>
    <row r="99" spans="1:11" ht="12.75">
      <c r="A99" s="76" t="s">
        <v>37</v>
      </c>
      <c r="B99" s="270">
        <v>56.54</v>
      </c>
      <c r="C99" s="270">
        <v>51.71</v>
      </c>
      <c r="D99" s="270">
        <v>51.21</v>
      </c>
      <c r="E99" s="270">
        <v>50.67</v>
      </c>
      <c r="F99" s="270">
        <v>70.71</v>
      </c>
      <c r="G99" s="270">
        <v>51.12</v>
      </c>
      <c r="H99" s="270">
        <v>72.1</v>
      </c>
      <c r="I99" s="270" t="s">
        <v>0</v>
      </c>
      <c r="J99" s="270" t="s">
        <v>0</v>
      </c>
      <c r="K99" s="270">
        <v>50</v>
      </c>
    </row>
    <row r="100" spans="1:11" ht="12.75">
      <c r="A100" s="76" t="s">
        <v>36</v>
      </c>
      <c r="B100" s="270">
        <v>52.14</v>
      </c>
      <c r="C100" s="270">
        <v>53.14</v>
      </c>
      <c r="D100" s="270">
        <v>48.26</v>
      </c>
      <c r="E100" s="270">
        <v>47.77</v>
      </c>
      <c r="F100" s="270">
        <v>67.26</v>
      </c>
      <c r="G100" s="270">
        <v>52.61</v>
      </c>
      <c r="H100" s="270">
        <v>75.69</v>
      </c>
      <c r="I100" s="270">
        <v>53.05</v>
      </c>
      <c r="J100" s="270" t="s">
        <v>0</v>
      </c>
      <c r="K100" s="270" t="s">
        <v>0</v>
      </c>
    </row>
    <row r="101" spans="1:11" ht="12.75">
      <c r="A101" s="76" t="s">
        <v>35</v>
      </c>
      <c r="B101" s="270">
        <v>54.05</v>
      </c>
      <c r="C101" s="270">
        <v>54</v>
      </c>
      <c r="D101" s="270">
        <v>56</v>
      </c>
      <c r="E101" s="270">
        <v>56</v>
      </c>
      <c r="F101" s="270" t="s">
        <v>0</v>
      </c>
      <c r="G101" s="270">
        <v>53</v>
      </c>
      <c r="H101" s="270" t="s">
        <v>0</v>
      </c>
      <c r="I101" s="270">
        <v>53</v>
      </c>
      <c r="J101" s="270" t="s">
        <v>0</v>
      </c>
      <c r="K101" s="270" t="s">
        <v>0</v>
      </c>
    </row>
    <row r="102" spans="1:11" ht="12.75">
      <c r="A102" s="76" t="s">
        <v>34</v>
      </c>
      <c r="B102" s="270">
        <v>52.67</v>
      </c>
      <c r="C102" s="270">
        <v>52.09</v>
      </c>
      <c r="D102" s="270">
        <v>47.81</v>
      </c>
      <c r="E102" s="270">
        <v>48.16</v>
      </c>
      <c r="F102" s="270">
        <v>68.77</v>
      </c>
      <c r="G102" s="270">
        <v>51.74</v>
      </c>
      <c r="H102" s="270">
        <v>72.75</v>
      </c>
      <c r="I102" s="270" t="s">
        <v>0</v>
      </c>
      <c r="J102" s="270" t="s">
        <v>0</v>
      </c>
      <c r="K102" s="270" t="s">
        <v>0</v>
      </c>
    </row>
    <row r="103" spans="1:11" ht="12.75">
      <c r="A103" s="76" t="s">
        <v>33</v>
      </c>
      <c r="B103" s="270">
        <v>57.61</v>
      </c>
      <c r="C103" s="270">
        <v>54</v>
      </c>
      <c r="D103" s="270">
        <v>45.42</v>
      </c>
      <c r="E103" s="270">
        <v>45.44</v>
      </c>
      <c r="F103" s="270">
        <v>68.56</v>
      </c>
      <c r="G103" s="270">
        <v>51.7</v>
      </c>
      <c r="H103" s="270">
        <v>69.14</v>
      </c>
      <c r="I103" s="270" t="s">
        <v>0</v>
      </c>
      <c r="J103" s="270" t="s">
        <v>0</v>
      </c>
      <c r="K103" s="270">
        <v>50.19</v>
      </c>
    </row>
    <row r="104" spans="1:11" ht="12.75">
      <c r="A104" s="76" t="s">
        <v>32</v>
      </c>
      <c r="B104" s="270">
        <v>51.98</v>
      </c>
      <c r="C104" s="270">
        <v>52.19</v>
      </c>
      <c r="D104" s="270">
        <v>51.43</v>
      </c>
      <c r="E104" s="270">
        <v>51.42</v>
      </c>
      <c r="F104" s="270">
        <v>74.15</v>
      </c>
      <c r="G104" s="270">
        <v>51.58</v>
      </c>
      <c r="H104" s="270">
        <v>71.05</v>
      </c>
      <c r="I104" s="270">
        <v>52.56</v>
      </c>
      <c r="J104" s="270" t="s">
        <v>0</v>
      </c>
      <c r="K104" s="270">
        <v>45.45</v>
      </c>
    </row>
    <row r="105" spans="1:11" ht="12.75">
      <c r="A105" s="267" t="s">
        <v>416</v>
      </c>
      <c r="B105" s="270">
        <v>53.43</v>
      </c>
      <c r="C105" s="270">
        <v>53.87</v>
      </c>
      <c r="D105" s="270">
        <v>52.27</v>
      </c>
      <c r="E105" s="270">
        <v>52.83</v>
      </c>
      <c r="F105" s="270">
        <v>72.91</v>
      </c>
      <c r="G105" s="270">
        <v>52.62</v>
      </c>
      <c r="H105" s="270">
        <v>70.99</v>
      </c>
      <c r="I105" s="270" t="s">
        <v>0</v>
      </c>
      <c r="J105" s="270" t="s">
        <v>0</v>
      </c>
      <c r="K105" s="270" t="s">
        <v>0</v>
      </c>
    </row>
    <row r="106" spans="1:11" ht="12.75">
      <c r="A106" s="76" t="s">
        <v>31</v>
      </c>
      <c r="B106" s="270">
        <v>53.33</v>
      </c>
      <c r="C106" s="270">
        <v>52.9</v>
      </c>
      <c r="D106" s="270">
        <v>50.24</v>
      </c>
      <c r="E106" s="270">
        <v>49.62</v>
      </c>
      <c r="F106" s="270">
        <v>69.13</v>
      </c>
      <c r="G106" s="270">
        <v>51.99</v>
      </c>
      <c r="H106" s="270">
        <v>65.53</v>
      </c>
      <c r="I106" s="270">
        <v>60</v>
      </c>
      <c r="J106" s="270" t="s">
        <v>0</v>
      </c>
      <c r="K106" s="270">
        <v>50</v>
      </c>
    </row>
    <row r="107" spans="1:11" ht="12.75">
      <c r="A107" s="14" t="s">
        <v>421</v>
      </c>
      <c r="B107" s="270">
        <v>53.04</v>
      </c>
      <c r="C107" s="270">
        <v>51.93</v>
      </c>
      <c r="D107" s="270">
        <v>58.27</v>
      </c>
      <c r="E107" s="270">
        <v>57.14</v>
      </c>
      <c r="F107" s="270" t="s">
        <v>0</v>
      </c>
      <c r="G107" s="270">
        <v>51.83</v>
      </c>
      <c r="H107" s="270">
        <v>71.43</v>
      </c>
      <c r="I107" s="270" t="s">
        <v>0</v>
      </c>
      <c r="J107" s="270" t="s">
        <v>0</v>
      </c>
      <c r="K107" s="270" t="s">
        <v>0</v>
      </c>
    </row>
    <row r="108" spans="1:11" ht="12.75">
      <c r="A108" s="76" t="s">
        <v>30</v>
      </c>
      <c r="B108" s="270">
        <v>50.27</v>
      </c>
      <c r="C108" s="270">
        <v>50</v>
      </c>
      <c r="D108" s="270">
        <v>50</v>
      </c>
      <c r="E108" s="270">
        <v>52.63</v>
      </c>
      <c r="F108" s="270" t="s">
        <v>0</v>
      </c>
      <c r="G108" s="270">
        <v>50</v>
      </c>
      <c r="H108" s="275">
        <v>79.7</v>
      </c>
      <c r="I108" s="270" t="s">
        <v>0</v>
      </c>
      <c r="J108" s="270" t="s">
        <v>0</v>
      </c>
      <c r="K108" s="270" t="s">
        <v>0</v>
      </c>
    </row>
    <row r="109" spans="1:11" ht="12.75">
      <c r="A109" s="74" t="s">
        <v>29</v>
      </c>
      <c r="B109" s="145">
        <v>54.82</v>
      </c>
      <c r="C109" s="145">
        <v>54.9</v>
      </c>
      <c r="D109" s="145">
        <v>54.1</v>
      </c>
      <c r="E109" s="145">
        <v>52.88</v>
      </c>
      <c r="F109" s="145">
        <v>72.69</v>
      </c>
      <c r="G109" s="145">
        <v>51.9</v>
      </c>
      <c r="H109" s="145">
        <v>68.55</v>
      </c>
      <c r="I109" s="145" t="s">
        <v>0</v>
      </c>
      <c r="J109" s="145" t="s">
        <v>0</v>
      </c>
      <c r="K109" s="145" t="s">
        <v>0</v>
      </c>
    </row>
  </sheetData>
  <sheetProtection/>
  <mergeCells count="44">
    <mergeCell ref="H87:H88"/>
    <mergeCell ref="I87:K87"/>
    <mergeCell ref="A84:K84"/>
    <mergeCell ref="A86:A88"/>
    <mergeCell ref="B86:B88"/>
    <mergeCell ref="C86:K86"/>
    <mergeCell ref="C87:C88"/>
    <mergeCell ref="D87:D88"/>
    <mergeCell ref="E87:E88"/>
    <mergeCell ref="F87:F88"/>
    <mergeCell ref="G87:G88"/>
    <mergeCell ref="A59:A61"/>
    <mergeCell ref="B59:B61"/>
    <mergeCell ref="C59:K59"/>
    <mergeCell ref="C60:C61"/>
    <mergeCell ref="D60:D61"/>
    <mergeCell ref="E60:E61"/>
    <mergeCell ref="F60:F61"/>
    <mergeCell ref="G60:G61"/>
    <mergeCell ref="H60:H61"/>
    <mergeCell ref="I60:K60"/>
    <mergeCell ref="F32:F33"/>
    <mergeCell ref="G32:G33"/>
    <mergeCell ref="H32:H33"/>
    <mergeCell ref="I32:K32"/>
    <mergeCell ref="A57:K57"/>
    <mergeCell ref="A31:A33"/>
    <mergeCell ref="B31:B33"/>
    <mergeCell ref="A1:K1"/>
    <mergeCell ref="B3:B5"/>
    <mergeCell ref="C3:K3"/>
    <mergeCell ref="C4:C5"/>
    <mergeCell ref="A3:A5"/>
    <mergeCell ref="D4:D5"/>
    <mergeCell ref="G4:G5"/>
    <mergeCell ref="F4:F5"/>
    <mergeCell ref="H4:H5"/>
    <mergeCell ref="I4:K4"/>
    <mergeCell ref="E4:E5"/>
    <mergeCell ref="C31:K31"/>
    <mergeCell ref="C32:C33"/>
    <mergeCell ref="D32:D33"/>
    <mergeCell ref="E32:E33"/>
    <mergeCell ref="A29:K29"/>
  </mergeCells>
  <printOptions/>
  <pageMargins left="0.5905511811023623" right="0.5905511811023623" top="0.5905511811023623" bottom="0.5905511811023623" header="0" footer="0.3937007874015748"/>
  <pageSetup firstPageNumber="17" useFirstPageNumber="1" horizontalDpi="600" verticalDpi="600" orientation="landscape" paperSize="9" scale="99" r:id="rId1"/>
  <headerFooter alignWithMargins="0">
    <oddFooter>&amp;R&amp;"-,полужирный"&amp;8&amp;P</oddFooter>
  </headerFooter>
  <rowBreaks count="3" manualBreakCount="3">
    <brk id="27" max="255" man="1"/>
    <brk id="55" max="255" man="1"/>
    <brk id="8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9.75390625" style="4" customWidth="1"/>
    <col min="2" max="3" width="15.25390625" style="4" customWidth="1"/>
    <col min="4" max="4" width="17.75390625" style="4" customWidth="1"/>
    <col min="5" max="5" width="13.75390625" style="4" customWidth="1"/>
    <col min="6" max="6" width="15.25390625" style="4" customWidth="1"/>
    <col min="7" max="7" width="15.75390625" style="4" customWidth="1"/>
    <col min="8" max="8" width="17.375" style="4" customWidth="1"/>
    <col min="9" max="9" width="14.125" style="4" customWidth="1"/>
    <col min="10" max="10" width="8.25390625" style="4" customWidth="1"/>
    <col min="11" max="11" width="10.875" style="4" customWidth="1"/>
    <col min="12" max="12" width="10.625" style="4" bestFit="1" customWidth="1"/>
    <col min="13" max="13" width="13.00390625" style="4" customWidth="1"/>
    <col min="14" max="15" width="10.625" style="4" bestFit="1" customWidth="1"/>
    <col min="16" max="16" width="9.25390625" style="4" customWidth="1"/>
    <col min="17" max="18" width="10.625" style="4" bestFit="1" customWidth="1"/>
    <col min="19" max="16384" width="9.125" style="4" customWidth="1"/>
  </cols>
  <sheetData>
    <row r="1" spans="1:9" s="93" customFormat="1" ht="21.75" customHeight="1">
      <c r="A1" s="309" t="s">
        <v>187</v>
      </c>
      <c r="B1" s="309"/>
      <c r="C1" s="309"/>
      <c r="D1" s="309"/>
      <c r="E1" s="309"/>
      <c r="F1" s="309"/>
      <c r="G1" s="309"/>
      <c r="H1" s="309"/>
      <c r="I1" s="309"/>
    </row>
    <row r="2" spans="2:10" s="20" customFormat="1" ht="11.25">
      <c r="B2" s="18"/>
      <c r="C2" s="18"/>
      <c r="D2" s="18"/>
      <c r="E2" s="18"/>
      <c r="F2" s="18"/>
      <c r="G2" s="18"/>
      <c r="H2" s="18"/>
      <c r="I2" s="135" t="s">
        <v>50</v>
      </c>
      <c r="J2" s="79"/>
    </row>
    <row r="3" spans="1:10" ht="19.5" customHeight="1">
      <c r="A3" s="323"/>
      <c r="B3" s="308" t="s">
        <v>23</v>
      </c>
      <c r="C3" s="314"/>
      <c r="D3" s="314"/>
      <c r="E3" s="314"/>
      <c r="F3" s="308" t="s">
        <v>232</v>
      </c>
      <c r="G3" s="314"/>
      <c r="H3" s="314"/>
      <c r="I3" s="315"/>
      <c r="J3" s="79"/>
    </row>
    <row r="4" spans="1:10" ht="49.5" customHeight="1">
      <c r="A4" s="324"/>
      <c r="B4" s="169" t="s">
        <v>222</v>
      </c>
      <c r="C4" s="169" t="s">
        <v>233</v>
      </c>
      <c r="D4" s="168" t="s">
        <v>234</v>
      </c>
      <c r="E4" s="168" t="s">
        <v>235</v>
      </c>
      <c r="F4" s="169" t="s">
        <v>222</v>
      </c>
      <c r="G4" s="169" t="s">
        <v>233</v>
      </c>
      <c r="H4" s="168" t="s">
        <v>234</v>
      </c>
      <c r="I4" s="168" t="s">
        <v>235</v>
      </c>
      <c r="J4" s="79"/>
    </row>
    <row r="5" spans="1:18" s="80" customFormat="1" ht="14.25" customHeight="1">
      <c r="A5" s="75" t="s">
        <v>45</v>
      </c>
      <c r="B5" s="282">
        <v>339</v>
      </c>
      <c r="C5" s="282">
        <v>424</v>
      </c>
      <c r="D5" s="282">
        <v>337</v>
      </c>
      <c r="E5" s="282">
        <v>328</v>
      </c>
      <c r="F5" s="282">
        <v>40</v>
      </c>
      <c r="G5" s="282">
        <v>48</v>
      </c>
      <c r="H5" s="282">
        <v>40</v>
      </c>
      <c r="I5" s="282">
        <v>40</v>
      </c>
      <c r="K5" s="146"/>
      <c r="L5" s="146"/>
      <c r="M5" s="146"/>
      <c r="N5" s="146"/>
      <c r="O5" s="146"/>
      <c r="P5" s="146"/>
      <c r="Q5" s="146"/>
      <c r="R5" s="146"/>
    </row>
    <row r="6" spans="1:18" s="80" customFormat="1" ht="14.25" customHeight="1">
      <c r="A6" s="267" t="s">
        <v>415</v>
      </c>
      <c r="B6" s="150">
        <v>330</v>
      </c>
      <c r="C6" s="150">
        <v>345</v>
      </c>
      <c r="D6" s="150">
        <v>333</v>
      </c>
      <c r="E6" s="150">
        <v>327</v>
      </c>
      <c r="F6" s="150">
        <v>43</v>
      </c>
      <c r="G6" s="150">
        <v>42</v>
      </c>
      <c r="H6" s="150">
        <v>44</v>
      </c>
      <c r="I6" s="150">
        <v>42</v>
      </c>
      <c r="K6" s="146"/>
      <c r="L6" s="146"/>
      <c r="M6" s="146"/>
      <c r="N6" s="146"/>
      <c r="O6" s="146"/>
      <c r="P6" s="146"/>
      <c r="Q6" s="146"/>
      <c r="R6" s="146"/>
    </row>
    <row r="7" spans="1:18" s="80" customFormat="1" ht="14.25" customHeight="1">
      <c r="A7" s="76" t="s">
        <v>44</v>
      </c>
      <c r="B7" s="150">
        <v>330</v>
      </c>
      <c r="C7" s="150">
        <v>435</v>
      </c>
      <c r="D7" s="150">
        <v>306</v>
      </c>
      <c r="E7" s="150">
        <v>299</v>
      </c>
      <c r="F7" s="150">
        <v>43</v>
      </c>
      <c r="G7" s="150">
        <v>39</v>
      </c>
      <c r="H7" s="150">
        <v>42</v>
      </c>
      <c r="I7" s="150">
        <v>43</v>
      </c>
      <c r="K7" s="146"/>
      <c r="L7" s="146"/>
      <c r="M7" s="146"/>
      <c r="N7" s="146"/>
      <c r="O7" s="146"/>
      <c r="P7" s="146"/>
      <c r="Q7" s="146"/>
      <c r="R7" s="146"/>
    </row>
    <row r="8" spans="1:18" s="80" customFormat="1" ht="14.25" customHeight="1">
      <c r="A8" s="76" t="s">
        <v>43</v>
      </c>
      <c r="B8" s="150">
        <v>343</v>
      </c>
      <c r="C8" s="150">
        <v>380</v>
      </c>
      <c r="D8" s="150">
        <v>339</v>
      </c>
      <c r="E8" s="150">
        <v>336</v>
      </c>
      <c r="F8" s="150">
        <v>44</v>
      </c>
      <c r="G8" s="150">
        <v>45</v>
      </c>
      <c r="H8" s="150">
        <v>43</v>
      </c>
      <c r="I8" s="150">
        <v>45</v>
      </c>
      <c r="K8" s="146"/>
      <c r="L8" s="146"/>
      <c r="M8" s="146"/>
      <c r="N8" s="146"/>
      <c r="O8" s="146"/>
      <c r="P8" s="146"/>
      <c r="Q8" s="146"/>
      <c r="R8" s="146"/>
    </row>
    <row r="9" spans="1:18" ht="12" customHeight="1">
      <c r="A9" s="76" t="s">
        <v>42</v>
      </c>
      <c r="B9" s="150">
        <v>352</v>
      </c>
      <c r="C9" s="150">
        <v>393</v>
      </c>
      <c r="D9" s="150">
        <v>354</v>
      </c>
      <c r="E9" s="150">
        <v>347</v>
      </c>
      <c r="F9" s="150">
        <v>37</v>
      </c>
      <c r="G9" s="216">
        <v>37</v>
      </c>
      <c r="H9" s="150">
        <v>38</v>
      </c>
      <c r="I9" s="150">
        <v>36</v>
      </c>
      <c r="K9" s="146"/>
      <c r="L9" s="146"/>
      <c r="M9" s="146"/>
      <c r="N9" s="146"/>
      <c r="O9" s="146"/>
      <c r="P9" s="146"/>
      <c r="Q9" s="146"/>
      <c r="R9" s="146"/>
    </row>
    <row r="10" spans="1:18" ht="15">
      <c r="A10" s="76" t="s">
        <v>41</v>
      </c>
      <c r="B10" s="150">
        <v>280</v>
      </c>
      <c r="C10" s="150">
        <v>301</v>
      </c>
      <c r="D10" s="150">
        <v>279</v>
      </c>
      <c r="E10" s="150">
        <v>280</v>
      </c>
      <c r="F10" s="150">
        <v>40</v>
      </c>
      <c r="G10" s="150">
        <v>35</v>
      </c>
      <c r="H10" s="150">
        <v>40</v>
      </c>
      <c r="I10" s="150">
        <v>40</v>
      </c>
      <c r="K10" s="146"/>
      <c r="L10" s="146"/>
      <c r="M10" s="146"/>
      <c r="N10" s="146"/>
      <c r="O10" s="146"/>
      <c r="P10" s="146"/>
      <c r="Q10" s="146"/>
      <c r="R10" s="146"/>
    </row>
    <row r="11" spans="1:18" ht="15">
      <c r="A11" s="76" t="s">
        <v>40</v>
      </c>
      <c r="B11" s="150">
        <v>351</v>
      </c>
      <c r="C11" s="150">
        <v>375</v>
      </c>
      <c r="D11" s="150">
        <v>353</v>
      </c>
      <c r="E11" s="150">
        <v>346</v>
      </c>
      <c r="F11" s="150">
        <v>44</v>
      </c>
      <c r="G11" s="150">
        <v>46</v>
      </c>
      <c r="H11" s="150">
        <v>44</v>
      </c>
      <c r="I11" s="150">
        <v>43</v>
      </c>
      <c r="K11" s="146"/>
      <c r="L11" s="146"/>
      <c r="M11" s="146"/>
      <c r="N11" s="146"/>
      <c r="O11" s="146"/>
      <c r="P11" s="146"/>
      <c r="Q11" s="146"/>
      <c r="R11" s="146"/>
    </row>
    <row r="12" spans="1:18" ht="15">
      <c r="A12" s="76" t="s">
        <v>39</v>
      </c>
      <c r="B12" s="150">
        <v>364</v>
      </c>
      <c r="C12" s="150">
        <v>487</v>
      </c>
      <c r="D12" s="150">
        <v>364</v>
      </c>
      <c r="E12" s="150">
        <v>350</v>
      </c>
      <c r="F12" s="150">
        <v>39</v>
      </c>
      <c r="G12" s="150">
        <v>42</v>
      </c>
      <c r="H12" s="150">
        <v>39</v>
      </c>
      <c r="I12" s="150">
        <v>38</v>
      </c>
      <c r="K12" s="146"/>
      <c r="L12" s="146"/>
      <c r="M12" s="146"/>
      <c r="N12" s="146"/>
      <c r="O12" s="146"/>
      <c r="P12" s="146"/>
      <c r="Q12" s="146"/>
      <c r="R12" s="146"/>
    </row>
    <row r="13" spans="1:18" ht="12.75" customHeight="1">
      <c r="A13" s="267" t="s">
        <v>417</v>
      </c>
      <c r="B13" s="150">
        <v>350</v>
      </c>
      <c r="C13" s="150">
        <v>483</v>
      </c>
      <c r="D13" s="150">
        <v>347</v>
      </c>
      <c r="E13" s="150">
        <v>346</v>
      </c>
      <c r="F13" s="150">
        <v>35</v>
      </c>
      <c r="G13" s="150">
        <v>39</v>
      </c>
      <c r="H13" s="150">
        <v>35</v>
      </c>
      <c r="I13" s="150">
        <v>35</v>
      </c>
      <c r="K13" s="146"/>
      <c r="L13" s="146"/>
      <c r="M13" s="146"/>
      <c r="N13" s="146"/>
      <c r="O13" s="146"/>
      <c r="P13" s="146"/>
      <c r="Q13" s="146"/>
      <c r="R13" s="146"/>
    </row>
    <row r="14" spans="1:18" ht="12.75" customHeight="1">
      <c r="A14" s="76" t="s">
        <v>38</v>
      </c>
      <c r="B14" s="150">
        <v>340</v>
      </c>
      <c r="C14" s="150">
        <v>451</v>
      </c>
      <c r="D14" s="150">
        <v>354</v>
      </c>
      <c r="E14" s="150">
        <v>324</v>
      </c>
      <c r="F14" s="150">
        <v>45</v>
      </c>
      <c r="G14" s="150">
        <v>46</v>
      </c>
      <c r="H14" s="150">
        <v>45</v>
      </c>
      <c r="I14" s="150">
        <v>46</v>
      </c>
      <c r="K14" s="146"/>
      <c r="L14" s="146"/>
      <c r="M14" s="146"/>
      <c r="N14" s="146"/>
      <c r="O14" s="146"/>
      <c r="P14" s="146"/>
      <c r="Q14" s="146"/>
      <c r="R14" s="146"/>
    </row>
    <row r="15" spans="1:18" ht="12.75" customHeight="1">
      <c r="A15" s="76" t="s">
        <v>37</v>
      </c>
      <c r="B15" s="150">
        <v>321</v>
      </c>
      <c r="C15" s="150">
        <v>451</v>
      </c>
      <c r="D15" s="150">
        <v>296</v>
      </c>
      <c r="E15" s="150">
        <v>278</v>
      </c>
      <c r="F15" s="150">
        <v>39</v>
      </c>
      <c r="G15" s="150">
        <v>38</v>
      </c>
      <c r="H15" s="150">
        <v>39</v>
      </c>
      <c r="I15" s="150">
        <v>39</v>
      </c>
      <c r="K15" s="146"/>
      <c r="L15" s="146"/>
      <c r="M15" s="146"/>
      <c r="N15" s="146"/>
      <c r="O15" s="146"/>
      <c r="P15" s="146"/>
      <c r="Q15" s="146"/>
      <c r="R15" s="146"/>
    </row>
    <row r="16" spans="1:18" ht="12.75" customHeight="1">
      <c r="A16" s="76" t="s">
        <v>36</v>
      </c>
      <c r="B16" s="150">
        <v>292</v>
      </c>
      <c r="C16" s="150">
        <v>300</v>
      </c>
      <c r="D16" s="150">
        <v>311</v>
      </c>
      <c r="E16" s="150">
        <v>289</v>
      </c>
      <c r="F16" s="150">
        <v>39</v>
      </c>
      <c r="G16" s="150">
        <v>36</v>
      </c>
      <c r="H16" s="150">
        <v>39</v>
      </c>
      <c r="I16" s="150">
        <v>40</v>
      </c>
      <c r="K16" s="146"/>
      <c r="L16" s="146"/>
      <c r="M16" s="146"/>
      <c r="N16" s="146"/>
      <c r="O16" s="146"/>
      <c r="P16" s="146"/>
      <c r="Q16" s="146"/>
      <c r="R16" s="146"/>
    </row>
    <row r="17" spans="1:18" ht="12.75" customHeight="1">
      <c r="A17" s="76" t="s">
        <v>35</v>
      </c>
      <c r="B17" s="150">
        <v>283</v>
      </c>
      <c r="C17" s="150">
        <v>393</v>
      </c>
      <c r="D17" s="150">
        <v>282</v>
      </c>
      <c r="E17" s="150">
        <v>282</v>
      </c>
      <c r="F17" s="150">
        <v>38</v>
      </c>
      <c r="G17" s="150">
        <v>37</v>
      </c>
      <c r="H17" s="150">
        <v>38</v>
      </c>
      <c r="I17" s="150">
        <v>38</v>
      </c>
      <c r="K17" s="146"/>
      <c r="L17" s="146"/>
      <c r="M17" s="146"/>
      <c r="N17" s="146"/>
      <c r="O17" s="146"/>
      <c r="P17" s="146"/>
      <c r="Q17" s="146"/>
      <c r="R17" s="146"/>
    </row>
    <row r="18" spans="1:18" ht="12.75" customHeight="1">
      <c r="A18" s="76" t="s">
        <v>34</v>
      </c>
      <c r="B18" s="150">
        <v>324</v>
      </c>
      <c r="C18" s="150">
        <v>404</v>
      </c>
      <c r="D18" s="150">
        <v>310</v>
      </c>
      <c r="E18" s="150">
        <v>309</v>
      </c>
      <c r="F18" s="150">
        <v>41</v>
      </c>
      <c r="G18" s="150">
        <v>38</v>
      </c>
      <c r="H18" s="150">
        <v>41</v>
      </c>
      <c r="I18" s="150">
        <v>41</v>
      </c>
      <c r="K18" s="146"/>
      <c r="L18" s="146"/>
      <c r="M18" s="146"/>
      <c r="N18" s="146"/>
      <c r="O18" s="146"/>
      <c r="P18" s="146"/>
      <c r="Q18" s="146"/>
      <c r="R18" s="146"/>
    </row>
    <row r="19" spans="1:18" ht="12.75" customHeight="1">
      <c r="A19" s="76" t="s">
        <v>33</v>
      </c>
      <c r="B19" s="150">
        <v>327</v>
      </c>
      <c r="C19" s="150">
        <v>407</v>
      </c>
      <c r="D19" s="150">
        <v>302</v>
      </c>
      <c r="E19" s="150">
        <v>318</v>
      </c>
      <c r="F19" s="150">
        <v>44</v>
      </c>
      <c r="G19" s="150">
        <v>42</v>
      </c>
      <c r="H19" s="150">
        <v>41</v>
      </c>
      <c r="I19" s="150">
        <v>44</v>
      </c>
      <c r="K19" s="146"/>
      <c r="L19" s="146"/>
      <c r="M19" s="146"/>
      <c r="N19" s="146"/>
      <c r="O19" s="146"/>
      <c r="P19" s="146"/>
      <c r="Q19" s="146"/>
      <c r="R19" s="146"/>
    </row>
    <row r="20" spans="1:18" ht="12.75" customHeight="1">
      <c r="A20" s="76" t="s">
        <v>32</v>
      </c>
      <c r="B20" s="150">
        <v>367</v>
      </c>
      <c r="C20" s="150">
        <v>464</v>
      </c>
      <c r="D20" s="150">
        <v>351</v>
      </c>
      <c r="E20" s="150">
        <v>352</v>
      </c>
      <c r="F20" s="150">
        <v>42</v>
      </c>
      <c r="G20" s="150">
        <v>57</v>
      </c>
      <c r="H20" s="150">
        <v>42</v>
      </c>
      <c r="I20" s="150">
        <v>41</v>
      </c>
      <c r="K20" s="146"/>
      <c r="L20" s="146"/>
      <c r="M20" s="146"/>
      <c r="N20" s="146"/>
      <c r="O20" s="146"/>
      <c r="P20" s="146"/>
      <c r="Q20" s="146"/>
      <c r="R20" s="146"/>
    </row>
    <row r="21" spans="1:18" ht="12.75" customHeight="1">
      <c r="A21" s="267" t="s">
        <v>416</v>
      </c>
      <c r="B21" s="150">
        <v>300</v>
      </c>
      <c r="C21" s="150">
        <v>338</v>
      </c>
      <c r="D21" s="150">
        <v>308</v>
      </c>
      <c r="E21" s="150">
        <v>292</v>
      </c>
      <c r="F21" s="150">
        <v>42</v>
      </c>
      <c r="G21" s="150">
        <v>45</v>
      </c>
      <c r="H21" s="150">
        <v>43</v>
      </c>
      <c r="I21" s="150">
        <v>42</v>
      </c>
      <c r="K21" s="146"/>
      <c r="L21" s="146"/>
      <c r="M21" s="146"/>
      <c r="N21" s="146"/>
      <c r="O21" s="146"/>
      <c r="P21" s="146"/>
      <c r="Q21" s="146"/>
      <c r="R21" s="146"/>
    </row>
    <row r="22" spans="1:18" ht="12.75" customHeight="1">
      <c r="A22" s="76" t="s">
        <v>31</v>
      </c>
      <c r="B22" s="150">
        <v>328</v>
      </c>
      <c r="C22" s="150">
        <v>388</v>
      </c>
      <c r="D22" s="150">
        <v>327</v>
      </c>
      <c r="E22" s="150">
        <v>327</v>
      </c>
      <c r="F22" s="150">
        <v>39</v>
      </c>
      <c r="G22" s="150">
        <v>36</v>
      </c>
      <c r="H22" s="150">
        <v>39</v>
      </c>
      <c r="I22" s="150">
        <v>39</v>
      </c>
      <c r="K22" s="146"/>
      <c r="L22" s="146"/>
      <c r="M22" s="146"/>
      <c r="N22" s="146"/>
      <c r="O22" s="146"/>
      <c r="P22" s="146"/>
      <c r="Q22" s="146"/>
      <c r="R22" s="146"/>
    </row>
    <row r="23" spans="1:18" ht="15">
      <c r="A23" s="14" t="s">
        <v>421</v>
      </c>
      <c r="B23" s="150">
        <v>336</v>
      </c>
      <c r="C23" s="150">
        <v>321</v>
      </c>
      <c r="D23" s="149" t="s">
        <v>0</v>
      </c>
      <c r="E23" s="150">
        <v>336</v>
      </c>
      <c r="F23" s="150">
        <v>39</v>
      </c>
      <c r="G23" s="149" t="s">
        <v>0</v>
      </c>
      <c r="H23" s="149" t="s">
        <v>0</v>
      </c>
      <c r="I23" s="150">
        <v>39</v>
      </c>
      <c r="K23" s="146"/>
      <c r="L23" s="146"/>
      <c r="M23" s="146"/>
      <c r="N23" s="146"/>
      <c r="O23" s="146"/>
      <c r="P23" s="146"/>
      <c r="Q23" s="146"/>
      <c r="R23" s="146"/>
    </row>
    <row r="24" spans="1:18" ht="15">
      <c r="A24" s="76" t="s">
        <v>30</v>
      </c>
      <c r="B24" s="150">
        <v>330</v>
      </c>
      <c r="C24" s="149" t="s">
        <v>0</v>
      </c>
      <c r="D24" s="149" t="s">
        <v>0</v>
      </c>
      <c r="E24" s="150">
        <v>330</v>
      </c>
      <c r="F24" s="150">
        <v>40</v>
      </c>
      <c r="G24" s="149" t="s">
        <v>0</v>
      </c>
      <c r="H24" s="149" t="s">
        <v>0</v>
      </c>
      <c r="I24" s="150">
        <v>40</v>
      </c>
      <c r="K24" s="146"/>
      <c r="L24" s="146"/>
      <c r="M24" s="146"/>
      <c r="N24" s="146"/>
      <c r="O24" s="146"/>
      <c r="P24" s="146"/>
      <c r="Q24" s="146"/>
      <c r="R24" s="146"/>
    </row>
    <row r="25" spans="1:18" ht="15">
      <c r="A25" s="74" t="s">
        <v>29</v>
      </c>
      <c r="B25" s="147">
        <v>356</v>
      </c>
      <c r="C25" s="147">
        <v>397</v>
      </c>
      <c r="D25" s="147">
        <v>401</v>
      </c>
      <c r="E25" s="147">
        <v>338</v>
      </c>
      <c r="F25" s="147">
        <v>33</v>
      </c>
      <c r="G25" s="147">
        <v>39</v>
      </c>
      <c r="H25" s="147">
        <v>34</v>
      </c>
      <c r="I25" s="147">
        <v>32</v>
      </c>
      <c r="K25" s="146"/>
      <c r="L25" s="146"/>
      <c r="M25" s="146"/>
      <c r="N25" s="146"/>
      <c r="O25" s="146"/>
      <c r="P25" s="146"/>
      <c r="Q25" s="146"/>
      <c r="R25" s="146"/>
    </row>
    <row r="26" spans="1:9" ht="12.75">
      <c r="A26" s="69"/>
      <c r="B26" s="69"/>
      <c r="C26" s="69"/>
      <c r="D26" s="69"/>
      <c r="E26" s="69"/>
      <c r="F26" s="69"/>
      <c r="G26" s="69"/>
      <c r="H26" s="69"/>
      <c r="I26" s="69"/>
    </row>
    <row r="28" spans="2:9" ht="12.75">
      <c r="B28" s="81"/>
      <c r="C28" s="81"/>
      <c r="D28" s="81"/>
      <c r="E28" s="81"/>
      <c r="F28" s="81"/>
      <c r="G28" s="81"/>
      <c r="H28" s="81"/>
      <c r="I28" s="58" t="s">
        <v>51</v>
      </c>
    </row>
    <row r="29" spans="1:9" ht="12.75">
      <c r="A29" s="325"/>
      <c r="B29" s="327" t="s">
        <v>236</v>
      </c>
      <c r="C29" s="328"/>
      <c r="D29" s="328"/>
      <c r="E29" s="329"/>
      <c r="F29" s="327" t="s">
        <v>24</v>
      </c>
      <c r="G29" s="328"/>
      <c r="H29" s="328"/>
      <c r="I29" s="328"/>
    </row>
    <row r="30" spans="1:9" ht="33.75">
      <c r="A30" s="326"/>
      <c r="B30" s="169" t="s">
        <v>222</v>
      </c>
      <c r="C30" s="169" t="s">
        <v>233</v>
      </c>
      <c r="D30" s="168" t="s">
        <v>234</v>
      </c>
      <c r="E30" s="168" t="s">
        <v>235</v>
      </c>
      <c r="F30" s="169" t="s">
        <v>222</v>
      </c>
      <c r="G30" s="169" t="s">
        <v>233</v>
      </c>
      <c r="H30" s="168" t="s">
        <v>234</v>
      </c>
      <c r="I30" s="168" t="s">
        <v>235</v>
      </c>
    </row>
    <row r="31" spans="1:9" ht="12.75">
      <c r="A31" s="75" t="s">
        <v>45</v>
      </c>
      <c r="B31" s="282">
        <v>37</v>
      </c>
      <c r="C31" s="282">
        <v>43</v>
      </c>
      <c r="D31" s="282">
        <v>37</v>
      </c>
      <c r="E31" s="282">
        <v>37</v>
      </c>
      <c r="F31" s="282">
        <v>105</v>
      </c>
      <c r="G31" s="282">
        <v>106</v>
      </c>
      <c r="H31" s="282">
        <v>115</v>
      </c>
      <c r="I31" s="282">
        <v>103</v>
      </c>
    </row>
    <row r="32" spans="1:9" ht="12.75">
      <c r="A32" s="267" t="s">
        <v>415</v>
      </c>
      <c r="B32" s="150">
        <v>37</v>
      </c>
      <c r="C32" s="150">
        <v>40</v>
      </c>
      <c r="D32" s="150">
        <v>38</v>
      </c>
      <c r="E32" s="150">
        <v>37</v>
      </c>
      <c r="F32" s="150">
        <v>106</v>
      </c>
      <c r="G32" s="149" t="s">
        <v>0</v>
      </c>
      <c r="H32" s="150">
        <v>106</v>
      </c>
      <c r="I32" s="150">
        <v>106</v>
      </c>
    </row>
    <row r="33" spans="1:9" ht="12.75">
      <c r="A33" s="76" t="s">
        <v>44</v>
      </c>
      <c r="B33" s="150">
        <v>37</v>
      </c>
      <c r="C33" s="150">
        <v>36</v>
      </c>
      <c r="D33" s="150">
        <v>34</v>
      </c>
      <c r="E33" s="150">
        <v>38</v>
      </c>
      <c r="F33" s="150">
        <v>100</v>
      </c>
      <c r="G33" s="150">
        <v>99</v>
      </c>
      <c r="H33" s="150">
        <v>102</v>
      </c>
      <c r="I33" s="150">
        <v>100</v>
      </c>
    </row>
    <row r="34" spans="1:9" ht="12.75">
      <c r="A34" s="76" t="s">
        <v>43</v>
      </c>
      <c r="B34" s="150">
        <v>39</v>
      </c>
      <c r="C34" s="150">
        <v>44</v>
      </c>
      <c r="D34" s="150">
        <v>38</v>
      </c>
      <c r="E34" s="150">
        <v>39</v>
      </c>
      <c r="F34" s="150">
        <v>111</v>
      </c>
      <c r="G34" s="150">
        <v>110</v>
      </c>
      <c r="H34" s="150">
        <v>101</v>
      </c>
      <c r="I34" s="150">
        <v>111</v>
      </c>
    </row>
    <row r="35" spans="1:9" ht="12.75">
      <c r="A35" s="76" t="s">
        <v>42</v>
      </c>
      <c r="B35" s="150">
        <v>36</v>
      </c>
      <c r="C35" s="150">
        <v>26</v>
      </c>
      <c r="D35" s="150">
        <v>32</v>
      </c>
      <c r="E35" s="150">
        <v>36</v>
      </c>
      <c r="F35" s="150">
        <v>93</v>
      </c>
      <c r="G35" s="150">
        <v>62</v>
      </c>
      <c r="H35" s="150">
        <v>116</v>
      </c>
      <c r="I35" s="150">
        <v>83</v>
      </c>
    </row>
    <row r="36" spans="1:9" ht="12.75">
      <c r="A36" s="76" t="s">
        <v>41</v>
      </c>
      <c r="B36" s="150">
        <v>36</v>
      </c>
      <c r="C36" s="149" t="s">
        <v>0</v>
      </c>
      <c r="D36" s="150">
        <v>37</v>
      </c>
      <c r="E36" s="150">
        <v>36</v>
      </c>
      <c r="F36" s="150">
        <v>70</v>
      </c>
      <c r="G36" s="150">
        <v>70</v>
      </c>
      <c r="H36" s="150">
        <v>70</v>
      </c>
      <c r="I36" s="149" t="s">
        <v>0</v>
      </c>
    </row>
    <row r="37" spans="1:9" ht="12.75">
      <c r="A37" s="76" t="s">
        <v>40</v>
      </c>
      <c r="B37" s="150">
        <v>37</v>
      </c>
      <c r="C37" s="150">
        <v>37</v>
      </c>
      <c r="D37" s="150">
        <v>37</v>
      </c>
      <c r="E37" s="150">
        <v>37</v>
      </c>
      <c r="F37" s="150">
        <v>113</v>
      </c>
      <c r="G37" s="150">
        <v>113</v>
      </c>
      <c r="H37" s="150">
        <v>116</v>
      </c>
      <c r="I37" s="150">
        <v>111</v>
      </c>
    </row>
    <row r="38" spans="1:9" ht="12.75">
      <c r="A38" s="76" t="s">
        <v>39</v>
      </c>
      <c r="B38" s="150">
        <v>35</v>
      </c>
      <c r="C38" s="149" t="s">
        <v>0</v>
      </c>
      <c r="D38" s="150">
        <v>33</v>
      </c>
      <c r="E38" s="150">
        <v>35</v>
      </c>
      <c r="F38" s="150">
        <v>101</v>
      </c>
      <c r="G38" s="150">
        <v>96</v>
      </c>
      <c r="H38" s="150">
        <v>100</v>
      </c>
      <c r="I38" s="150">
        <v>102</v>
      </c>
    </row>
    <row r="39" spans="1:9" ht="12.75">
      <c r="A39" s="267" t="s">
        <v>417</v>
      </c>
      <c r="B39" s="150">
        <v>34</v>
      </c>
      <c r="C39" s="150">
        <v>24</v>
      </c>
      <c r="D39" s="150">
        <v>32</v>
      </c>
      <c r="E39" s="150">
        <v>34</v>
      </c>
      <c r="F39" s="150">
        <v>86</v>
      </c>
      <c r="G39" s="150">
        <v>79</v>
      </c>
      <c r="H39" s="150">
        <v>102</v>
      </c>
      <c r="I39" s="150">
        <v>86</v>
      </c>
    </row>
    <row r="40" spans="1:9" ht="12.75">
      <c r="A40" s="76" t="s">
        <v>38</v>
      </c>
      <c r="B40" s="150">
        <v>42</v>
      </c>
      <c r="C40" s="150">
        <v>43</v>
      </c>
      <c r="D40" s="150">
        <v>41</v>
      </c>
      <c r="E40" s="150">
        <v>42</v>
      </c>
      <c r="F40" s="150">
        <v>96</v>
      </c>
      <c r="G40" s="150">
        <v>88</v>
      </c>
      <c r="H40" s="150">
        <v>127</v>
      </c>
      <c r="I40" s="150">
        <v>107</v>
      </c>
    </row>
    <row r="41" spans="1:9" ht="12.75">
      <c r="A41" s="76" t="s">
        <v>37</v>
      </c>
      <c r="B41" s="150">
        <v>35</v>
      </c>
      <c r="C41" s="150">
        <v>31</v>
      </c>
      <c r="D41" s="150">
        <v>36</v>
      </c>
      <c r="E41" s="150">
        <v>35</v>
      </c>
      <c r="F41" s="150">
        <v>100</v>
      </c>
      <c r="G41" s="150">
        <v>123</v>
      </c>
      <c r="H41" s="150">
        <v>102</v>
      </c>
      <c r="I41" s="150">
        <v>99</v>
      </c>
    </row>
    <row r="42" spans="1:9" ht="12.75">
      <c r="A42" s="76" t="s">
        <v>36</v>
      </c>
      <c r="B42" s="150">
        <v>35</v>
      </c>
      <c r="C42" s="149" t="s">
        <v>0</v>
      </c>
      <c r="D42" s="150">
        <v>38</v>
      </c>
      <c r="E42" s="150">
        <v>35</v>
      </c>
      <c r="F42" s="150">
        <v>101</v>
      </c>
      <c r="G42" s="149" t="s">
        <v>0</v>
      </c>
      <c r="H42" s="150">
        <v>92</v>
      </c>
      <c r="I42" s="150">
        <v>102</v>
      </c>
    </row>
    <row r="43" spans="1:9" ht="12.75">
      <c r="A43" s="76" t="s">
        <v>35</v>
      </c>
      <c r="B43" s="150">
        <v>38</v>
      </c>
      <c r="C43" s="150">
        <v>38</v>
      </c>
      <c r="D43" s="150">
        <v>38</v>
      </c>
      <c r="E43" s="150">
        <v>38</v>
      </c>
      <c r="F43" s="149" t="s">
        <v>0</v>
      </c>
      <c r="G43" s="149" t="s">
        <v>0</v>
      </c>
      <c r="H43" s="149" t="s">
        <v>0</v>
      </c>
      <c r="I43" s="149" t="s">
        <v>0</v>
      </c>
    </row>
    <row r="44" spans="1:9" ht="12.75">
      <c r="A44" s="76" t="s">
        <v>34</v>
      </c>
      <c r="B44" s="150">
        <v>36</v>
      </c>
      <c r="C44" s="150">
        <v>47</v>
      </c>
      <c r="D44" s="150">
        <v>35</v>
      </c>
      <c r="E44" s="150">
        <v>36</v>
      </c>
      <c r="F44" s="150">
        <v>112</v>
      </c>
      <c r="G44" s="150">
        <v>116</v>
      </c>
      <c r="H44" s="150">
        <v>100</v>
      </c>
      <c r="I44" s="150">
        <v>99</v>
      </c>
    </row>
    <row r="45" spans="1:9" ht="12.75">
      <c r="A45" s="76" t="s">
        <v>33</v>
      </c>
      <c r="B45" s="150">
        <v>40</v>
      </c>
      <c r="C45" s="150">
        <v>45</v>
      </c>
      <c r="D45" s="150">
        <v>38</v>
      </c>
      <c r="E45" s="150">
        <v>40</v>
      </c>
      <c r="F45" s="150">
        <v>109</v>
      </c>
      <c r="G45" s="150">
        <v>115</v>
      </c>
      <c r="H45" s="150">
        <v>108</v>
      </c>
      <c r="I45" s="150">
        <v>107</v>
      </c>
    </row>
    <row r="46" spans="1:9" ht="12.75">
      <c r="A46" s="76" t="s">
        <v>32</v>
      </c>
      <c r="B46" s="150">
        <v>36</v>
      </c>
      <c r="C46" s="150">
        <v>38</v>
      </c>
      <c r="D46" s="150">
        <v>35</v>
      </c>
      <c r="E46" s="150">
        <v>36</v>
      </c>
      <c r="F46" s="150">
        <v>102</v>
      </c>
      <c r="G46" s="149" t="s">
        <v>0</v>
      </c>
      <c r="H46" s="150">
        <v>112</v>
      </c>
      <c r="I46" s="150">
        <v>100</v>
      </c>
    </row>
    <row r="47" spans="1:9" ht="12.75">
      <c r="A47" s="267" t="s">
        <v>416</v>
      </c>
      <c r="B47" s="150">
        <v>39</v>
      </c>
      <c r="C47" s="149" t="s">
        <v>0</v>
      </c>
      <c r="D47" s="150">
        <v>40</v>
      </c>
      <c r="E47" s="150">
        <v>38</v>
      </c>
      <c r="F47" s="150">
        <v>100</v>
      </c>
      <c r="G47" s="149" t="s">
        <v>0</v>
      </c>
      <c r="H47" s="150">
        <v>120</v>
      </c>
      <c r="I47" s="150">
        <v>100</v>
      </c>
    </row>
    <row r="48" spans="1:9" ht="12.75">
      <c r="A48" s="76" t="s">
        <v>31</v>
      </c>
      <c r="B48" s="150">
        <v>38</v>
      </c>
      <c r="C48" s="150">
        <v>40</v>
      </c>
      <c r="D48" s="150">
        <v>37</v>
      </c>
      <c r="E48" s="150">
        <v>38</v>
      </c>
      <c r="F48" s="150">
        <v>111</v>
      </c>
      <c r="G48" s="150">
        <v>101</v>
      </c>
      <c r="H48" s="150">
        <v>125</v>
      </c>
      <c r="I48" s="150">
        <v>110</v>
      </c>
    </row>
    <row r="49" spans="1:9" ht="12.75">
      <c r="A49" s="14" t="s">
        <v>421</v>
      </c>
      <c r="B49" s="150">
        <v>38</v>
      </c>
      <c r="C49" s="149" t="s">
        <v>0</v>
      </c>
      <c r="D49" s="149" t="s">
        <v>0</v>
      </c>
      <c r="E49" s="150">
        <v>38</v>
      </c>
      <c r="F49" s="149" t="s">
        <v>0</v>
      </c>
      <c r="G49" s="149" t="s">
        <v>0</v>
      </c>
      <c r="H49" s="149" t="s">
        <v>0</v>
      </c>
      <c r="I49" s="149" t="s">
        <v>0</v>
      </c>
    </row>
    <row r="50" spans="1:9" ht="12.75">
      <c r="A50" s="76" t="s">
        <v>30</v>
      </c>
      <c r="B50" s="150">
        <v>40</v>
      </c>
      <c r="C50" s="149" t="s">
        <v>0</v>
      </c>
      <c r="D50" s="149" t="s">
        <v>0</v>
      </c>
      <c r="E50" s="150">
        <v>40</v>
      </c>
      <c r="F50" s="150">
        <v>84</v>
      </c>
      <c r="G50" s="150">
        <v>84</v>
      </c>
      <c r="H50" s="149" t="s">
        <v>0</v>
      </c>
      <c r="I50" s="149" t="s">
        <v>0</v>
      </c>
    </row>
    <row r="51" spans="1:9" ht="12.75">
      <c r="A51" s="74" t="s">
        <v>29</v>
      </c>
      <c r="B51" s="147">
        <v>30</v>
      </c>
      <c r="C51" s="122" t="s">
        <v>0</v>
      </c>
      <c r="D51" s="122" t="s">
        <v>0</v>
      </c>
      <c r="E51" s="147">
        <v>30</v>
      </c>
      <c r="F51" s="147">
        <v>114</v>
      </c>
      <c r="G51" s="122" t="s">
        <v>0</v>
      </c>
      <c r="H51" s="147">
        <v>137</v>
      </c>
      <c r="I51" s="147">
        <v>93</v>
      </c>
    </row>
    <row r="54" spans="2:9" ht="12.75">
      <c r="B54" s="81"/>
      <c r="C54" s="81"/>
      <c r="D54" s="81"/>
      <c r="E54" s="81"/>
      <c r="F54" s="81"/>
      <c r="G54" s="81"/>
      <c r="H54" s="81"/>
      <c r="I54" s="58" t="s">
        <v>51</v>
      </c>
    </row>
    <row r="55" spans="1:9" ht="12.75">
      <c r="A55" s="325"/>
      <c r="B55" s="327" t="s">
        <v>25</v>
      </c>
      <c r="C55" s="328"/>
      <c r="D55" s="328"/>
      <c r="E55" s="329"/>
      <c r="F55" s="327" t="s">
        <v>26</v>
      </c>
      <c r="G55" s="328"/>
      <c r="H55" s="328"/>
      <c r="I55" s="328"/>
    </row>
    <row r="56" spans="1:9" ht="33.75">
      <c r="A56" s="326"/>
      <c r="B56" s="169" t="s">
        <v>222</v>
      </c>
      <c r="C56" s="169" t="s">
        <v>233</v>
      </c>
      <c r="D56" s="168" t="s">
        <v>234</v>
      </c>
      <c r="E56" s="168" t="s">
        <v>235</v>
      </c>
      <c r="F56" s="169" t="s">
        <v>222</v>
      </c>
      <c r="G56" s="169" t="s">
        <v>233</v>
      </c>
      <c r="H56" s="168" t="s">
        <v>234</v>
      </c>
      <c r="I56" s="168" t="s">
        <v>235</v>
      </c>
    </row>
    <row r="57" spans="1:9" ht="12.75">
      <c r="A57" s="75" t="s">
        <v>45</v>
      </c>
      <c r="B57" s="124">
        <v>347</v>
      </c>
      <c r="C57" s="124">
        <v>383</v>
      </c>
      <c r="D57" s="124">
        <v>345</v>
      </c>
      <c r="E57" s="124">
        <v>344</v>
      </c>
      <c r="F57" s="124">
        <v>448</v>
      </c>
      <c r="G57" s="124">
        <v>473</v>
      </c>
      <c r="H57" s="124">
        <v>447</v>
      </c>
      <c r="I57" s="124">
        <v>447</v>
      </c>
    </row>
    <row r="58" spans="1:9" ht="12.75">
      <c r="A58" s="267" t="s">
        <v>415</v>
      </c>
      <c r="B58" s="124">
        <v>339</v>
      </c>
      <c r="C58" s="124">
        <v>304</v>
      </c>
      <c r="D58" s="124">
        <v>343</v>
      </c>
      <c r="E58" s="124">
        <v>332</v>
      </c>
      <c r="F58" s="124">
        <v>628</v>
      </c>
      <c r="G58" s="124">
        <v>450</v>
      </c>
      <c r="H58" s="124">
        <v>687</v>
      </c>
      <c r="I58" s="124">
        <v>550</v>
      </c>
    </row>
    <row r="59" spans="1:9" ht="12.75">
      <c r="A59" s="76" t="s">
        <v>44</v>
      </c>
      <c r="B59" s="124">
        <v>327</v>
      </c>
      <c r="C59" s="124">
        <v>381</v>
      </c>
      <c r="D59" s="124">
        <v>323</v>
      </c>
      <c r="E59" s="124">
        <v>323</v>
      </c>
      <c r="F59" s="121" t="s">
        <v>0</v>
      </c>
      <c r="G59" s="121" t="s">
        <v>0</v>
      </c>
      <c r="H59" s="121" t="s">
        <v>0</v>
      </c>
      <c r="I59" s="121" t="s">
        <v>0</v>
      </c>
    </row>
    <row r="60" spans="1:9" ht="12.75">
      <c r="A60" s="76" t="s">
        <v>43</v>
      </c>
      <c r="B60" s="124">
        <v>358</v>
      </c>
      <c r="C60" s="124">
        <v>392</v>
      </c>
      <c r="D60" s="124">
        <v>346</v>
      </c>
      <c r="E60" s="124">
        <v>353</v>
      </c>
      <c r="F60" s="124">
        <v>455</v>
      </c>
      <c r="G60" s="124">
        <v>450</v>
      </c>
      <c r="H60" s="124">
        <v>463</v>
      </c>
      <c r="I60" s="124">
        <v>453</v>
      </c>
    </row>
    <row r="61" spans="1:9" ht="12.75">
      <c r="A61" s="76" t="s">
        <v>42</v>
      </c>
      <c r="B61" s="124">
        <v>351</v>
      </c>
      <c r="C61" s="124">
        <v>344</v>
      </c>
      <c r="D61" s="124">
        <v>355</v>
      </c>
      <c r="E61" s="124">
        <v>349</v>
      </c>
      <c r="F61" s="124">
        <v>383</v>
      </c>
      <c r="G61" s="124">
        <v>378</v>
      </c>
      <c r="H61" s="124">
        <v>418</v>
      </c>
      <c r="I61" s="124">
        <v>390</v>
      </c>
    </row>
    <row r="62" spans="1:9" ht="12.75">
      <c r="A62" s="76" t="s">
        <v>41</v>
      </c>
      <c r="B62" s="124">
        <v>303</v>
      </c>
      <c r="C62" s="124">
        <v>242</v>
      </c>
      <c r="D62" s="124">
        <v>302</v>
      </c>
      <c r="E62" s="124">
        <v>304</v>
      </c>
      <c r="F62" s="124">
        <v>432</v>
      </c>
      <c r="G62" s="124">
        <v>393</v>
      </c>
      <c r="H62" s="124">
        <v>431</v>
      </c>
      <c r="I62" s="124">
        <v>432</v>
      </c>
    </row>
    <row r="63" spans="1:9" ht="12.75">
      <c r="A63" s="76" t="s">
        <v>40</v>
      </c>
      <c r="B63" s="124">
        <v>367</v>
      </c>
      <c r="C63" s="124">
        <v>308</v>
      </c>
      <c r="D63" s="124">
        <v>374</v>
      </c>
      <c r="E63" s="124">
        <v>373</v>
      </c>
      <c r="F63" s="124">
        <v>459</v>
      </c>
      <c r="G63" s="124">
        <v>450</v>
      </c>
      <c r="H63" s="124">
        <v>461</v>
      </c>
      <c r="I63" s="124">
        <v>443</v>
      </c>
    </row>
    <row r="64" spans="1:9" ht="12.75">
      <c r="A64" s="76" t="s">
        <v>39</v>
      </c>
      <c r="B64" s="124">
        <v>357</v>
      </c>
      <c r="C64" s="124">
        <v>286</v>
      </c>
      <c r="D64" s="124">
        <v>361</v>
      </c>
      <c r="E64" s="124">
        <v>355</v>
      </c>
      <c r="F64" s="124">
        <v>386</v>
      </c>
      <c r="G64" s="124">
        <v>382</v>
      </c>
      <c r="H64" s="124">
        <v>390</v>
      </c>
      <c r="I64" s="124">
        <v>382</v>
      </c>
    </row>
    <row r="65" spans="1:9" ht="12.75">
      <c r="A65" s="267" t="s">
        <v>417</v>
      </c>
      <c r="B65" s="124">
        <v>346</v>
      </c>
      <c r="C65" s="124">
        <v>499</v>
      </c>
      <c r="D65" s="124">
        <v>344</v>
      </c>
      <c r="E65" s="124">
        <v>346</v>
      </c>
      <c r="F65" s="124">
        <v>407</v>
      </c>
      <c r="G65" s="124">
        <v>300</v>
      </c>
      <c r="H65" s="124">
        <v>420</v>
      </c>
      <c r="I65" s="124">
        <v>400</v>
      </c>
    </row>
    <row r="66" spans="1:9" ht="12.75">
      <c r="A66" s="76" t="s">
        <v>38</v>
      </c>
      <c r="B66" s="124">
        <v>347</v>
      </c>
      <c r="C66" s="124">
        <v>344</v>
      </c>
      <c r="D66" s="124">
        <v>355</v>
      </c>
      <c r="E66" s="124">
        <v>342</v>
      </c>
      <c r="F66" s="124">
        <v>416</v>
      </c>
      <c r="G66" s="121" t="s">
        <v>0</v>
      </c>
      <c r="H66" s="124">
        <v>445</v>
      </c>
      <c r="I66" s="124">
        <v>399</v>
      </c>
    </row>
    <row r="67" spans="1:9" ht="12.75">
      <c r="A67" s="76" t="s">
        <v>37</v>
      </c>
      <c r="B67" s="124">
        <v>314</v>
      </c>
      <c r="C67" s="124">
        <v>409</v>
      </c>
      <c r="D67" s="124">
        <v>337</v>
      </c>
      <c r="E67" s="124">
        <v>306</v>
      </c>
      <c r="F67" s="124">
        <v>577</v>
      </c>
      <c r="G67" s="121" t="s">
        <v>0</v>
      </c>
      <c r="H67" s="124">
        <v>577</v>
      </c>
      <c r="I67" s="121" t="s">
        <v>0</v>
      </c>
    </row>
    <row r="68" spans="1:9" ht="12.75">
      <c r="A68" s="76" t="s">
        <v>36</v>
      </c>
      <c r="B68" s="124">
        <v>333</v>
      </c>
      <c r="C68" s="124">
        <v>360</v>
      </c>
      <c r="D68" s="124">
        <v>353</v>
      </c>
      <c r="E68" s="124">
        <v>327</v>
      </c>
      <c r="F68" s="124">
        <v>512</v>
      </c>
      <c r="G68" s="124">
        <v>571</v>
      </c>
      <c r="H68" s="124">
        <v>509</v>
      </c>
      <c r="I68" s="124">
        <v>509</v>
      </c>
    </row>
    <row r="69" spans="1:9" ht="12.75">
      <c r="A69" s="76" t="s">
        <v>35</v>
      </c>
      <c r="B69" s="124">
        <v>300</v>
      </c>
      <c r="C69" s="124">
        <v>307</v>
      </c>
      <c r="D69" s="124">
        <v>300</v>
      </c>
      <c r="E69" s="124">
        <v>300</v>
      </c>
      <c r="F69" s="124">
        <v>460</v>
      </c>
      <c r="G69" s="124">
        <v>474</v>
      </c>
      <c r="H69" s="124">
        <v>460</v>
      </c>
      <c r="I69" s="124">
        <v>460</v>
      </c>
    </row>
    <row r="70" spans="1:9" ht="12.75">
      <c r="A70" s="76" t="s">
        <v>34</v>
      </c>
      <c r="B70" s="124">
        <v>356</v>
      </c>
      <c r="C70" s="124">
        <v>433</v>
      </c>
      <c r="D70" s="124">
        <v>335</v>
      </c>
      <c r="E70" s="124">
        <v>331</v>
      </c>
      <c r="F70" s="121" t="s">
        <v>0</v>
      </c>
      <c r="G70" s="121" t="s">
        <v>0</v>
      </c>
      <c r="H70" s="121" t="s">
        <v>0</v>
      </c>
      <c r="I70" s="121" t="s">
        <v>0</v>
      </c>
    </row>
    <row r="71" spans="1:9" ht="12.75">
      <c r="A71" s="76" t="s">
        <v>33</v>
      </c>
      <c r="B71" s="124">
        <v>396</v>
      </c>
      <c r="C71" s="124">
        <v>425</v>
      </c>
      <c r="D71" s="124">
        <v>363</v>
      </c>
      <c r="E71" s="124">
        <v>402</v>
      </c>
      <c r="F71" s="121" t="s">
        <v>0</v>
      </c>
      <c r="G71" s="121" t="s">
        <v>0</v>
      </c>
      <c r="H71" s="121" t="s">
        <v>0</v>
      </c>
      <c r="I71" s="121" t="s">
        <v>0</v>
      </c>
    </row>
    <row r="72" spans="1:9" ht="12.75">
      <c r="A72" s="76" t="s">
        <v>32</v>
      </c>
      <c r="B72" s="124">
        <v>365</v>
      </c>
      <c r="C72" s="124">
        <v>357</v>
      </c>
      <c r="D72" s="124">
        <v>369</v>
      </c>
      <c r="E72" s="124">
        <v>366</v>
      </c>
      <c r="F72" s="124">
        <v>423</v>
      </c>
      <c r="G72" s="124">
        <v>534</v>
      </c>
      <c r="H72" s="124">
        <v>393</v>
      </c>
      <c r="I72" s="124">
        <v>419</v>
      </c>
    </row>
    <row r="73" spans="1:9" ht="12.75">
      <c r="A73" s="267" t="s">
        <v>416</v>
      </c>
      <c r="B73" s="124">
        <v>317</v>
      </c>
      <c r="C73" s="124">
        <v>348</v>
      </c>
      <c r="D73" s="124">
        <v>328</v>
      </c>
      <c r="E73" s="124">
        <v>305</v>
      </c>
      <c r="F73" s="124">
        <v>457</v>
      </c>
      <c r="G73" s="121" t="s">
        <v>0</v>
      </c>
      <c r="H73" s="124">
        <v>457</v>
      </c>
      <c r="I73" s="121" t="s">
        <v>0</v>
      </c>
    </row>
    <row r="74" spans="1:9" ht="12.75">
      <c r="A74" s="76" t="s">
        <v>31</v>
      </c>
      <c r="B74" s="124">
        <v>341</v>
      </c>
      <c r="C74" s="124">
        <v>345</v>
      </c>
      <c r="D74" s="124">
        <v>342</v>
      </c>
      <c r="E74" s="124">
        <v>341</v>
      </c>
      <c r="F74" s="124">
        <v>320</v>
      </c>
      <c r="G74" s="124">
        <v>300</v>
      </c>
      <c r="H74" s="121" t="s">
        <v>0</v>
      </c>
      <c r="I74" s="124">
        <v>500</v>
      </c>
    </row>
    <row r="75" spans="1:9" ht="12.75">
      <c r="A75" s="14" t="s">
        <v>421</v>
      </c>
      <c r="B75" s="124">
        <v>332</v>
      </c>
      <c r="C75" s="124">
        <v>299</v>
      </c>
      <c r="D75" s="121" t="s">
        <v>0</v>
      </c>
      <c r="E75" s="124">
        <v>342</v>
      </c>
      <c r="F75" s="121" t="s">
        <v>0</v>
      </c>
      <c r="G75" s="121" t="s">
        <v>0</v>
      </c>
      <c r="H75" s="121" t="s">
        <v>0</v>
      </c>
      <c r="I75" s="121" t="s">
        <v>0</v>
      </c>
    </row>
    <row r="76" spans="1:9" ht="12.75">
      <c r="A76" s="76" t="s">
        <v>30</v>
      </c>
      <c r="B76" s="124">
        <v>400</v>
      </c>
      <c r="C76" s="121" t="s">
        <v>0</v>
      </c>
      <c r="D76" s="121" t="s">
        <v>0</v>
      </c>
      <c r="E76" s="124">
        <v>400</v>
      </c>
      <c r="F76" s="121" t="s">
        <v>0</v>
      </c>
      <c r="G76" s="121" t="s">
        <v>0</v>
      </c>
      <c r="H76" s="121" t="s">
        <v>0</v>
      </c>
      <c r="I76" s="121" t="s">
        <v>0</v>
      </c>
    </row>
    <row r="77" spans="1:9" ht="12.75">
      <c r="A77" s="74" t="s">
        <v>29</v>
      </c>
      <c r="B77" s="147">
        <v>367</v>
      </c>
      <c r="C77" s="147">
        <v>304</v>
      </c>
      <c r="D77" s="147">
        <v>397</v>
      </c>
      <c r="E77" s="147">
        <v>357</v>
      </c>
      <c r="F77" s="122" t="s">
        <v>0</v>
      </c>
      <c r="G77" s="122" t="s">
        <v>0</v>
      </c>
      <c r="H77" s="122" t="s">
        <v>0</v>
      </c>
      <c r="I77" s="122" t="s">
        <v>0</v>
      </c>
    </row>
    <row r="80" ht="12.75">
      <c r="E80" s="58" t="s">
        <v>51</v>
      </c>
    </row>
    <row r="81" spans="1:5" ht="12.75">
      <c r="A81" s="330"/>
      <c r="B81" s="327" t="s">
        <v>237</v>
      </c>
      <c r="C81" s="328"/>
      <c r="D81" s="328"/>
      <c r="E81" s="328"/>
    </row>
    <row r="82" spans="1:5" ht="33.75">
      <c r="A82" s="331"/>
      <c r="B82" s="169" t="s">
        <v>222</v>
      </c>
      <c r="C82" s="169" t="s">
        <v>233</v>
      </c>
      <c r="D82" s="168" t="s">
        <v>234</v>
      </c>
      <c r="E82" s="168" t="s">
        <v>235</v>
      </c>
    </row>
    <row r="83" spans="1:5" ht="12.75">
      <c r="A83" s="75" t="s">
        <v>45</v>
      </c>
      <c r="B83" s="282">
        <v>2</v>
      </c>
      <c r="C83" s="282">
        <v>2</v>
      </c>
      <c r="D83" s="282">
        <v>2</v>
      </c>
      <c r="E83" s="282">
        <v>2</v>
      </c>
    </row>
    <row r="84" spans="1:5" ht="12.75">
      <c r="A84" s="267" t="s">
        <v>415</v>
      </c>
      <c r="B84" s="150">
        <v>2</v>
      </c>
      <c r="C84" s="150">
        <v>2</v>
      </c>
      <c r="D84" s="150">
        <v>2</v>
      </c>
      <c r="E84" s="150">
        <v>2</v>
      </c>
    </row>
    <row r="85" spans="1:5" ht="12.75">
      <c r="A85" s="76" t="s">
        <v>44</v>
      </c>
      <c r="B85" s="150">
        <v>2</v>
      </c>
      <c r="C85" s="150">
        <v>2</v>
      </c>
      <c r="D85" s="150">
        <v>3</v>
      </c>
      <c r="E85" s="150">
        <v>3</v>
      </c>
    </row>
    <row r="86" spans="1:5" ht="12.75">
      <c r="A86" s="76" t="s">
        <v>43</v>
      </c>
      <c r="B86" s="150">
        <v>2</v>
      </c>
      <c r="C86" s="150">
        <v>2</v>
      </c>
      <c r="D86" s="150">
        <v>4</v>
      </c>
      <c r="E86" s="150">
        <v>3</v>
      </c>
    </row>
    <row r="87" spans="1:5" ht="12.75">
      <c r="A87" s="76" t="s">
        <v>42</v>
      </c>
      <c r="B87" s="150">
        <v>2</v>
      </c>
      <c r="C87" s="150">
        <v>2</v>
      </c>
      <c r="D87" s="150">
        <v>1</v>
      </c>
      <c r="E87" s="150">
        <v>1</v>
      </c>
    </row>
    <row r="88" spans="1:5" ht="12.75">
      <c r="A88" s="76" t="s">
        <v>41</v>
      </c>
      <c r="B88" s="150">
        <v>2</v>
      </c>
      <c r="C88" s="150">
        <v>2</v>
      </c>
      <c r="D88" s="149" t="s">
        <v>0</v>
      </c>
      <c r="E88" s="149" t="s">
        <v>0</v>
      </c>
    </row>
    <row r="89" spans="1:5" ht="12.75">
      <c r="A89" s="76" t="s">
        <v>40</v>
      </c>
      <c r="B89" s="150">
        <v>2</v>
      </c>
      <c r="C89" s="150">
        <v>2</v>
      </c>
      <c r="D89" s="150">
        <v>2</v>
      </c>
      <c r="E89" s="150">
        <v>2</v>
      </c>
    </row>
    <row r="90" spans="1:5" ht="12.75">
      <c r="A90" s="76" t="s">
        <v>39</v>
      </c>
      <c r="B90" s="150">
        <v>2</v>
      </c>
      <c r="C90" s="150">
        <v>2</v>
      </c>
      <c r="D90" s="150">
        <v>2</v>
      </c>
      <c r="E90" s="150">
        <v>2</v>
      </c>
    </row>
    <row r="91" spans="1:5" ht="12.75">
      <c r="A91" s="267" t="s">
        <v>417</v>
      </c>
      <c r="B91" s="150">
        <v>1</v>
      </c>
      <c r="C91" s="150">
        <v>1</v>
      </c>
      <c r="D91" s="150">
        <v>2</v>
      </c>
      <c r="E91" s="150">
        <v>1</v>
      </c>
    </row>
    <row r="92" spans="1:5" ht="12.75">
      <c r="A92" s="76" t="s">
        <v>38</v>
      </c>
      <c r="B92" s="150">
        <v>2</v>
      </c>
      <c r="C92" s="150">
        <v>2</v>
      </c>
      <c r="D92" s="150">
        <v>3</v>
      </c>
      <c r="E92" s="150">
        <v>3</v>
      </c>
    </row>
    <row r="93" spans="1:5" ht="12.75">
      <c r="A93" s="76" t="s">
        <v>37</v>
      </c>
      <c r="B93" s="150">
        <v>2</v>
      </c>
      <c r="C93" s="150">
        <v>2</v>
      </c>
      <c r="D93" s="150">
        <v>2</v>
      </c>
      <c r="E93" s="150">
        <v>2</v>
      </c>
    </row>
    <row r="94" spans="1:5" ht="12.75">
      <c r="A94" s="76" t="s">
        <v>36</v>
      </c>
      <c r="B94" s="150">
        <v>2</v>
      </c>
      <c r="C94" s="149" t="s">
        <v>0</v>
      </c>
      <c r="D94" s="150">
        <v>3</v>
      </c>
      <c r="E94" s="150">
        <v>2</v>
      </c>
    </row>
    <row r="95" spans="1:5" ht="12.75">
      <c r="A95" s="76" t="s">
        <v>35</v>
      </c>
      <c r="B95" s="150">
        <v>3</v>
      </c>
      <c r="C95" s="150">
        <v>3</v>
      </c>
      <c r="D95" s="149" t="s">
        <v>0</v>
      </c>
      <c r="E95" s="149" t="s">
        <v>0</v>
      </c>
    </row>
    <row r="96" spans="1:5" ht="12.75">
      <c r="A96" s="76" t="s">
        <v>34</v>
      </c>
      <c r="B96" s="150">
        <v>5</v>
      </c>
      <c r="C96" s="150">
        <v>6</v>
      </c>
      <c r="D96" s="150">
        <v>2</v>
      </c>
      <c r="E96" s="150">
        <v>3</v>
      </c>
    </row>
    <row r="97" spans="1:5" ht="12.75">
      <c r="A97" s="76" t="s">
        <v>33</v>
      </c>
      <c r="B97" s="150">
        <v>2</v>
      </c>
      <c r="C97" s="150">
        <v>2</v>
      </c>
      <c r="D97" s="150">
        <v>3</v>
      </c>
      <c r="E97" s="150">
        <v>3</v>
      </c>
    </row>
    <row r="98" spans="1:5" ht="12.75">
      <c r="A98" s="76" t="s">
        <v>32</v>
      </c>
      <c r="B98" s="150">
        <v>6</v>
      </c>
      <c r="C98" s="150">
        <v>8</v>
      </c>
      <c r="D98" s="150">
        <v>2</v>
      </c>
      <c r="E98" s="150">
        <v>2</v>
      </c>
    </row>
    <row r="99" spans="1:5" ht="12.75">
      <c r="A99" s="267" t="s">
        <v>416</v>
      </c>
      <c r="B99" s="150">
        <v>3</v>
      </c>
      <c r="C99" s="149" t="s">
        <v>0</v>
      </c>
      <c r="D99" s="150">
        <v>2</v>
      </c>
      <c r="E99" s="150">
        <v>3</v>
      </c>
    </row>
    <row r="100" spans="1:5" ht="12.75">
      <c r="A100" s="76" t="s">
        <v>31</v>
      </c>
      <c r="B100" s="150">
        <v>2</v>
      </c>
      <c r="C100" s="150">
        <v>2</v>
      </c>
      <c r="D100" s="150">
        <v>2</v>
      </c>
      <c r="E100" s="150">
        <v>2</v>
      </c>
    </row>
    <row r="101" spans="1:5" ht="12.75">
      <c r="A101" s="14" t="s">
        <v>421</v>
      </c>
      <c r="B101" s="150">
        <v>2</v>
      </c>
      <c r="C101" s="149" t="s">
        <v>0</v>
      </c>
      <c r="D101" s="149" t="s">
        <v>0</v>
      </c>
      <c r="E101" s="150">
        <v>2</v>
      </c>
    </row>
    <row r="102" spans="1:5" ht="12.75">
      <c r="A102" s="76" t="s">
        <v>30</v>
      </c>
      <c r="B102" s="150">
        <v>2</v>
      </c>
      <c r="C102" s="149" t="s">
        <v>0</v>
      </c>
      <c r="D102" s="149" t="s">
        <v>0</v>
      </c>
      <c r="E102" s="150">
        <v>2</v>
      </c>
    </row>
    <row r="103" spans="1:5" ht="12.75">
      <c r="A103" s="74" t="s">
        <v>29</v>
      </c>
      <c r="B103" s="147">
        <v>2</v>
      </c>
      <c r="C103" s="147">
        <v>2</v>
      </c>
      <c r="D103" s="147">
        <v>2</v>
      </c>
      <c r="E103" s="147">
        <v>3</v>
      </c>
    </row>
  </sheetData>
  <sheetProtection/>
  <mergeCells count="12">
    <mergeCell ref="A55:A56"/>
    <mergeCell ref="B55:E55"/>
    <mergeCell ref="F55:I55"/>
    <mergeCell ref="A81:A82"/>
    <mergeCell ref="B81:E81"/>
    <mergeCell ref="A1:I1"/>
    <mergeCell ref="A3:A4"/>
    <mergeCell ref="B3:E3"/>
    <mergeCell ref="F3:I3"/>
    <mergeCell ref="A29:A30"/>
    <mergeCell ref="B29:E29"/>
    <mergeCell ref="F29:I29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scale="94" r:id="rId1"/>
  <headerFooter>
    <oddFooter>&amp;R&amp;"-,полужирный"&amp;8&amp;P</oddFooter>
  </headerFooter>
  <rowBreaks count="3" manualBreakCount="3">
    <brk id="26" max="255" man="1"/>
    <brk id="5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g.kurmanbayeva</cp:lastModifiedBy>
  <cp:lastPrinted>2022-04-07T10:51:25Z</cp:lastPrinted>
  <dcterms:created xsi:type="dcterms:W3CDTF">2009-03-11T05:00:38Z</dcterms:created>
  <dcterms:modified xsi:type="dcterms:W3CDTF">2023-04-10T13:34:48Z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