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225"/>
  </bookViews>
  <sheets>
    <sheet name="Обложка" sheetId="1" r:id="rId1"/>
    <sheet name="Усл.обозначения" sheetId="4" r:id="rId2"/>
    <sheet name="Содержание" sheetId="5" r:id="rId3"/>
    <sheet name="Метод.пояснения" sheetId="3" r:id="rId4"/>
    <sheet name="1" sheetId="2" r:id="rId5"/>
  </sheets>
  <definedNames>
    <definedName name="_xlnm.Print_Area" localSheetId="0">Обложка!$A$1:$E$21</definedName>
    <definedName name="_xlnm.Print_Area" localSheetId="1">Усл.обозначения!$A$1:$E$20</definedName>
  </definedNames>
  <calcPr calcId="124519"/>
</workbook>
</file>

<file path=xl/calcChain.xml><?xml version="1.0" encoding="utf-8"?>
<calcChain xmlns="http://schemas.openxmlformats.org/spreadsheetml/2006/main">
  <c r="E5" i="2"/>
  <c r="D5"/>
  <c r="C5" l="1"/>
  <c r="F5" s="1"/>
  <c r="C8"/>
  <c r="F8" s="1"/>
  <c r="C7"/>
  <c r="F7" s="1"/>
  <c r="C9"/>
  <c r="F9" s="1"/>
  <c r="C6"/>
  <c r="F6" s="1"/>
</calcChain>
</file>

<file path=xl/sharedStrings.xml><?xml version="1.0" encoding="utf-8"?>
<sst xmlns="http://schemas.openxmlformats.org/spreadsheetml/2006/main" count="52" uniqueCount="50">
  <si>
    <t xml:space="preserve"> человек</t>
  </si>
  <si>
    <t>Общий прирост населения</t>
  </si>
  <si>
    <t>В том числе</t>
  </si>
  <si>
    <t>За расчетный период</t>
  </si>
  <si>
    <t>естественный прирост</t>
  </si>
  <si>
    <t>сальдо миграции</t>
  </si>
  <si>
    <t>средняя численность</t>
  </si>
  <si>
    <t>* По текущему учету.</t>
  </si>
  <si>
    <t>Примечание: Данные о численности населения с учетом итогов Национальной переписи населения 2021 года в Республике Казахстан.</t>
  </si>
  <si>
    <t>Методологические пояснения</t>
  </si>
  <si>
    <t xml:space="preserve">город Астана </t>
  </si>
  <si>
    <t>район Алматы</t>
  </si>
  <si>
    <t>район Есиль</t>
  </si>
  <si>
    <t>район Сарыарка</t>
  </si>
  <si>
    <t xml:space="preserve">Управление социальной </t>
  </si>
  <si>
    <t>и демографической статистики</t>
  </si>
  <si>
    <t>Тел. +7 7172 32 82 05</t>
  </si>
  <si>
    <t>Руководитель управления:</t>
  </si>
  <si>
    <t xml:space="preserve">Е-mail:ba.ismailov@aspire.gov.kz </t>
  </si>
  <si>
    <t>темп прироста,                                                              в процентах</t>
  </si>
  <si>
    <t>18 серия  Демографическая статистика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</si>
  <si>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</si>
  <si>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</si>
  <si>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</si>
  <si>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</si>
  <si>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В отдельных случаях незначительные расхождения между итогом и суммой слагаемых объясняются округлением данных.</t>
  </si>
  <si>
    <t>1.</t>
  </si>
  <si>
    <t xml:space="preserve">    Содержание</t>
  </si>
  <si>
    <t>Численность на начало 2023 года</t>
  </si>
  <si>
    <t>№ 18-06</t>
  </si>
  <si>
    <t>Численность на начало 2024 года</t>
  </si>
  <si>
    <t>5,03</t>
  </si>
  <si>
    <t>10,61</t>
  </si>
  <si>
    <t>1,63</t>
  </si>
  <si>
    <t>3,45</t>
  </si>
  <si>
    <t>от 22.04.2024 года</t>
  </si>
  <si>
    <t>Дата релиза: 22.04.2024</t>
  </si>
  <si>
    <t>Дата следующего релиза: 22.04.2025</t>
  </si>
  <si>
    <t xml:space="preserve">Численность населения города Астаны                                                                                                                                                     
</t>
  </si>
  <si>
    <t>На начало 2024 года</t>
  </si>
  <si>
    <t>район Байконыр</t>
  </si>
  <si>
    <t>Численность населения города Астаны на начало 2024 года*</t>
  </si>
  <si>
    <t>Численность населения города Астаны на начало 2024 года</t>
  </si>
  <si>
    <r>
      <t xml:space="preserve">Численность населения - </t>
    </r>
    <r>
      <rPr>
        <sz val="10"/>
        <rFont val="Roboto"/>
        <charset val="204"/>
      </rPr>
      <t>число людей, проживающих на данной территории в данный момент времени. Текущие оценки на начало года рассчитываются на основании итогов последней переписи населения, к которым ежегодно прибавляются числа родившихся и прибывших на постоянное место жительство на данную территорию и вычитаются числа умерших и выбывших на постоянное место жительство с данной территории.</t>
    </r>
  </si>
  <si>
    <t>© Бюро национальной статистики АСПиР РК</t>
  </si>
  <si>
    <t>Ответственные за выпуск:</t>
  </si>
  <si>
    <t>Адрес: 010000, г.Астана</t>
  </si>
  <si>
    <t>улица Желтоксан, 22.</t>
  </si>
  <si>
    <t xml:space="preserve"> Исмайлов Б.К.</t>
  </si>
  <si>
    <r>
      <rPr>
        <b/>
        <sz val="8"/>
        <color theme="1"/>
        <rFont val="Roboto"/>
        <charset val="204"/>
      </rPr>
      <t>Исполнитель:</t>
    </r>
    <r>
      <rPr>
        <sz val="8"/>
        <color theme="1"/>
        <rFont val="Roboto"/>
        <charset val="204"/>
      </rPr>
      <t xml:space="preserve">  Исмайлов Б.К.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</si>
</sst>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i/>
      <sz val="7.5"/>
      <color theme="1"/>
      <name val="Roboto"/>
      <charset val="204"/>
    </font>
    <font>
      <sz val="10"/>
      <name val="Roboto"/>
      <charset val="204"/>
    </font>
    <font>
      <sz val="8"/>
      <color indexed="8"/>
      <name val="Roboto"/>
      <charset val="204"/>
    </font>
    <font>
      <b/>
      <sz val="10"/>
      <name val="Roboto"/>
      <charset val="204"/>
    </font>
    <font>
      <sz val="9"/>
      <name val="Roboto"/>
      <charset val="204"/>
    </font>
    <font>
      <b/>
      <sz val="12"/>
      <color indexed="8"/>
      <name val="Roboto"/>
      <charset val="204"/>
    </font>
    <font>
      <sz val="10"/>
      <color rgb="FF0066FF"/>
      <name val="Roboto"/>
      <charset val="204"/>
    </font>
    <font>
      <b/>
      <sz val="10"/>
      <color rgb="FF0066FF"/>
      <name val="Roboto"/>
      <charset val="204"/>
    </font>
    <font>
      <sz val="11"/>
      <color rgb="FF0066FF"/>
      <name val="Roboto"/>
      <charset val="204"/>
    </font>
    <font>
      <sz val="10"/>
      <color rgb="FF000000"/>
      <name val="Roboto"/>
      <charset val="204"/>
    </font>
    <font>
      <i/>
      <sz val="8"/>
      <color rgb="FF00000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u/>
      <sz val="10"/>
      <color rgb="FF0066FF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/>
    <xf numFmtId="3" fontId="9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3" fontId="9" fillId="0" borderId="4" xfId="3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wrapText="1"/>
    </xf>
    <xf numFmtId="3" fontId="6" fillId="0" borderId="0" xfId="0" applyNumberFormat="1" applyFont="1"/>
    <xf numFmtId="0" fontId="7" fillId="0" borderId="0" xfId="0" applyFont="1" applyBorder="1"/>
    <xf numFmtId="3" fontId="10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3" fontId="10" fillId="0" borderId="0" xfId="3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7" fillId="0" borderId="1" xfId="0" applyFont="1" applyBorder="1"/>
    <xf numFmtId="3" fontId="10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3" fontId="10" fillId="0" borderId="1" xfId="3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49" fontId="1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" fontId="6" fillId="0" borderId="0" xfId="0" applyNumberFormat="1" applyFont="1" applyBorder="1"/>
    <xf numFmtId="1" fontId="12" fillId="0" borderId="0" xfId="0" applyNumberFormat="1" applyFont="1" applyBorder="1" applyAlignment="1">
      <alignment horizontal="right" wrapText="1"/>
    </xf>
    <xf numFmtId="3" fontId="9" fillId="0" borderId="0" xfId="3" applyNumberFormat="1" applyFont="1" applyBorder="1" applyAlignment="1">
      <alignment horizontal="right" vertical="center" wrapText="1"/>
    </xf>
    <xf numFmtId="3" fontId="6" fillId="0" borderId="0" xfId="0" applyNumberFormat="1" applyFont="1" applyBorder="1"/>
    <xf numFmtId="0" fontId="13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3" fontId="14" fillId="0" borderId="0" xfId="3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3" fontId="12" fillId="0" borderId="0" xfId="3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10" fillId="0" borderId="0" xfId="2" applyFont="1" applyFill="1" applyAlignment="1">
      <alignment horizontal="left" vertical="center"/>
    </xf>
    <xf numFmtId="0" fontId="15" fillId="0" borderId="0" xfId="0" applyFont="1" applyFill="1" applyBorder="1"/>
    <xf numFmtId="0" fontId="10" fillId="0" borderId="0" xfId="0" applyFont="1"/>
    <xf numFmtId="0" fontId="10" fillId="0" borderId="0" xfId="0" applyFont="1" applyBorder="1"/>
    <xf numFmtId="0" fontId="15" fillId="0" borderId="1" xfId="0" applyFont="1" applyFill="1" applyBorder="1"/>
    <xf numFmtId="0" fontId="10" fillId="0" borderId="1" xfId="0" applyFont="1" applyBorder="1"/>
    <xf numFmtId="0" fontId="6" fillId="0" borderId="1" xfId="0" applyFont="1" applyBorder="1"/>
    <xf numFmtId="0" fontId="10" fillId="0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12" fillId="0" borderId="0" xfId="0" applyFont="1"/>
    <xf numFmtId="0" fontId="14" fillId="0" borderId="0" xfId="1" applyFont="1" applyAlignment="1">
      <alignment horizontal="center" vertical="top"/>
    </xf>
    <xf numFmtId="0" fontId="12" fillId="0" borderId="0" xfId="0" applyFont="1" applyAlignment="1"/>
    <xf numFmtId="0" fontId="14" fillId="0" borderId="0" xfId="0" applyFont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 indent="1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justify"/>
    </xf>
    <xf numFmtId="0" fontId="20" fillId="0" borderId="0" xfId="0" applyFont="1" applyAlignment="1"/>
    <xf numFmtId="0" fontId="12" fillId="0" borderId="0" xfId="0" applyFont="1" applyAlignment="1">
      <alignment horizontal="justify" wrapText="1"/>
    </xf>
    <xf numFmtId="0" fontId="21" fillId="0" borderId="0" xfId="4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0" fillId="0" borderId="0" xfId="1" applyNumberFormat="1" applyFont="1" applyFill="1" applyBorder="1" applyAlignment="1" applyProtection="1">
      <alignment vertical="top" wrapText="1"/>
    </xf>
    <xf numFmtId="0" fontId="22" fillId="0" borderId="0" xfId="1" applyNumberFormat="1" applyFont="1" applyFill="1" applyBorder="1" applyAlignment="1" applyProtection="1">
      <alignment horizontal="right" vertical="top" wrapText="1"/>
    </xf>
    <xf numFmtId="0" fontId="24" fillId="0" borderId="0" xfId="0" applyFont="1" applyAlignment="1"/>
    <xf numFmtId="0" fontId="25" fillId="0" borderId="0" xfId="1" applyNumberFormat="1" applyFont="1" applyFill="1" applyBorder="1" applyAlignment="1" applyProtection="1"/>
    <xf numFmtId="0" fontId="6" fillId="0" borderId="0" xfId="0" applyFont="1" applyAlignment="1"/>
    <xf numFmtId="0" fontId="12" fillId="0" borderId="0" xfId="1" applyNumberFormat="1" applyFont="1" applyFill="1" applyBorder="1" applyAlignment="1" applyProtection="1"/>
    <xf numFmtId="0" fontId="22" fillId="0" borderId="0" xfId="1" applyNumberFormat="1" applyFont="1" applyFill="1" applyBorder="1" applyAlignment="1" applyProtection="1">
      <alignment horizontal="left" vertical="top" wrapText="1"/>
    </xf>
    <xf numFmtId="0" fontId="22" fillId="0" borderId="0" xfId="1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3" fillId="2" borderId="0" xfId="1" applyNumberFormat="1" applyFont="1" applyFill="1" applyBorder="1" applyAlignment="1" applyProtection="1">
      <alignment horizontal="left" vertical="top" wrapText="1"/>
    </xf>
    <xf numFmtId="0" fontId="22" fillId="0" borderId="0" xfId="1" applyNumberFormat="1" applyFont="1" applyFill="1" applyBorder="1" applyAlignment="1" applyProtection="1">
      <alignment horizontal="left" vertical="center" wrapText="1"/>
    </xf>
    <xf numFmtId="0" fontId="21" fillId="0" borderId="0" xfId="4" applyFont="1" applyAlignment="1">
      <alignment horizontal="right" wrapText="1"/>
    </xf>
    <xf numFmtId="0" fontId="14" fillId="0" borderId="0" xfId="0" applyFont="1"/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0" xfId="5" applyFont="1" applyAlignment="1" applyProtection="1">
      <alignment horizontal="center" vertical="top"/>
    </xf>
    <xf numFmtId="0" fontId="7" fillId="0" borderId="4" xfId="0" applyFont="1" applyBorder="1"/>
    <xf numFmtId="0" fontId="7" fillId="0" borderId="0" xfId="0" applyFont="1"/>
    <xf numFmtId="0" fontId="8" fillId="0" borderId="4" xfId="0" applyFont="1" applyBorder="1" applyAlignment="1">
      <alignment wrapText="1"/>
    </xf>
    <xf numFmtId="0" fontId="10" fillId="0" borderId="0" xfId="2" applyFont="1" applyFill="1" applyBorder="1" applyAlignment="1">
      <alignment horizontal="left" vertical="center"/>
    </xf>
    <xf numFmtId="0" fontId="6" fillId="0" borderId="4" xfId="0" applyFont="1" applyBorder="1"/>
    <xf numFmtId="0" fontId="10" fillId="0" borderId="0" xfId="0" applyFont="1" applyFill="1" applyBorder="1" applyAlignment="1"/>
  </cellXfs>
  <cellStyles count="6">
    <cellStyle name="Гиперссылка" xfId="5" builtinId="8"/>
    <cellStyle name="Обычный" xfId="0" builtinId="0"/>
    <cellStyle name="Обычный 2" xfId="1"/>
    <cellStyle name="Обычный 4" xfId="4"/>
    <cellStyle name="Обычный_05_19" xfId="2"/>
    <cellStyle name="Обычный_обл.уровень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90097</xdr:rowOff>
    </xdr:from>
    <xdr:to>
      <xdr:col>2</xdr:col>
      <xdr:colOff>971550</xdr:colOff>
      <xdr:row>4</xdr:row>
      <xdr:rowOff>157553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90097"/>
          <a:ext cx="3162300" cy="829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tabSelected="1" workbookViewId="0">
      <selection activeCell="A20" sqref="A20"/>
    </sheetView>
  </sheetViews>
  <sheetFormatPr defaultRowHeight="15"/>
  <cols>
    <col min="1" max="5" width="16.42578125" style="1" customWidth="1"/>
    <col min="6" max="16384" width="9.140625" style="1"/>
  </cols>
  <sheetData>
    <row r="9" spans="1:7" ht="18.75">
      <c r="A9" s="75" t="s">
        <v>36</v>
      </c>
      <c r="B9" s="75"/>
      <c r="C9" s="75"/>
      <c r="D9" s="75"/>
      <c r="E9" s="75"/>
      <c r="F9" s="76"/>
      <c r="G9" s="77"/>
    </row>
    <row r="10" spans="1:7" ht="21.75" customHeight="1">
      <c r="A10" s="75" t="s">
        <v>37</v>
      </c>
      <c r="B10" s="78"/>
      <c r="C10" s="78"/>
      <c r="D10" s="78"/>
      <c r="E10" s="78"/>
      <c r="F10" s="68"/>
      <c r="G10" s="68"/>
    </row>
    <row r="11" spans="1:7" ht="18.75">
      <c r="A11" s="69"/>
      <c r="B11" s="69"/>
      <c r="C11" s="69"/>
      <c r="D11" s="69"/>
      <c r="E11" s="70"/>
      <c r="F11" s="68"/>
      <c r="G11" s="68"/>
    </row>
    <row r="12" spans="1:7" ht="18.75">
      <c r="A12" s="69"/>
      <c r="B12" s="69"/>
      <c r="C12" s="69"/>
      <c r="D12" s="69"/>
      <c r="E12" s="70"/>
      <c r="F12" s="68"/>
      <c r="G12" s="68"/>
    </row>
    <row r="13" spans="1:7">
      <c r="A13" s="79" t="s">
        <v>38</v>
      </c>
      <c r="B13" s="79"/>
      <c r="C13" s="79"/>
      <c r="D13" s="79"/>
      <c r="E13" s="79"/>
      <c r="F13" s="79"/>
      <c r="G13" s="71"/>
    </row>
    <row r="14" spans="1:7">
      <c r="A14" s="79"/>
      <c r="B14" s="79"/>
      <c r="C14" s="79"/>
      <c r="D14" s="79"/>
      <c r="E14" s="79"/>
      <c r="F14" s="79"/>
      <c r="G14" s="71"/>
    </row>
    <row r="15" spans="1:7" ht="29.25" customHeight="1">
      <c r="A15" s="79"/>
      <c r="B15" s="79"/>
      <c r="C15" s="79"/>
      <c r="D15" s="79"/>
      <c r="E15" s="79"/>
      <c r="F15" s="79"/>
      <c r="G15" s="71"/>
    </row>
    <row r="16" spans="1:7" ht="18.75">
      <c r="A16" s="72" t="s">
        <v>39</v>
      </c>
      <c r="B16" s="73"/>
      <c r="C16" s="73"/>
      <c r="D16" s="73"/>
      <c r="E16" s="73"/>
      <c r="F16" s="73"/>
      <c r="G16" s="73"/>
    </row>
    <row r="17" spans="1:7">
      <c r="A17" s="73"/>
      <c r="B17" s="73"/>
      <c r="C17" s="73"/>
      <c r="D17" s="73"/>
      <c r="E17" s="73"/>
      <c r="F17" s="73"/>
      <c r="G17" s="73"/>
    </row>
    <row r="18" spans="1:7">
      <c r="A18" s="73"/>
      <c r="B18" s="73"/>
      <c r="C18" s="73"/>
      <c r="D18" s="73"/>
      <c r="E18" s="73"/>
      <c r="F18" s="73"/>
      <c r="G18" s="73"/>
    </row>
    <row r="19" spans="1:7">
      <c r="A19" s="73"/>
      <c r="B19" s="73"/>
      <c r="C19" s="73"/>
      <c r="D19" s="73"/>
      <c r="E19" s="73"/>
      <c r="F19" s="73"/>
      <c r="G19" s="73"/>
    </row>
    <row r="20" spans="1:7">
      <c r="A20" s="74"/>
      <c r="B20" s="74"/>
      <c r="C20" s="74"/>
      <c r="D20" s="74"/>
      <c r="E20" s="74"/>
      <c r="F20" s="74"/>
      <c r="G20" s="73"/>
    </row>
    <row r="21" spans="1:7" ht="18.75">
      <c r="A21" s="80" t="s">
        <v>20</v>
      </c>
      <c r="B21" s="80"/>
      <c r="C21" s="80"/>
      <c r="D21" s="80"/>
      <c r="E21" s="80"/>
      <c r="F21" s="73"/>
      <c r="G21" s="73"/>
    </row>
  </sheetData>
  <mergeCells count="5">
    <mergeCell ref="A9:E9"/>
    <mergeCell ref="F9:G9"/>
    <mergeCell ref="A10:E10"/>
    <mergeCell ref="A13:F15"/>
    <mergeCell ref="A21:E21"/>
  </mergeCells>
  <pageMargins left="0.78740157480314965" right="0.78740157480314965" top="0.98425196850393704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0"/>
  <sheetViews>
    <sheetView workbookViewId="0">
      <selection activeCell="A10" sqref="A10"/>
    </sheetView>
  </sheetViews>
  <sheetFormatPr defaultRowHeight="15"/>
  <cols>
    <col min="1" max="1" width="47.5703125" style="1" customWidth="1"/>
    <col min="2" max="16384" width="9.140625" style="1"/>
  </cols>
  <sheetData>
    <row r="6" spans="1:1" ht="18.75" customHeight="1">
      <c r="A6" s="64" t="s">
        <v>21</v>
      </c>
    </row>
    <row r="7" spans="1:1" ht="18.75" customHeight="1">
      <c r="A7" s="64" t="s">
        <v>22</v>
      </c>
    </row>
    <row r="8" spans="1:1" ht="18.75" customHeight="1">
      <c r="A8" s="64" t="s">
        <v>23</v>
      </c>
    </row>
    <row r="9" spans="1:1" ht="18.75" customHeight="1">
      <c r="A9" s="65" t="s">
        <v>24</v>
      </c>
    </row>
    <row r="10" spans="1:1" ht="44.25" customHeight="1">
      <c r="A10" s="66" t="s">
        <v>25</v>
      </c>
    </row>
    <row r="11" spans="1:1">
      <c r="A11" s="55"/>
    </row>
    <row r="12" spans="1:1">
      <c r="A12" s="55"/>
    </row>
    <row r="13" spans="1:1">
      <c r="A13" s="53"/>
    </row>
    <row r="14" spans="1:1">
      <c r="A14" s="53"/>
    </row>
    <row r="15" spans="1:1">
      <c r="A15" s="53"/>
    </row>
    <row r="16" spans="1:1">
      <c r="A16" s="53"/>
    </row>
    <row r="17" spans="1:8">
      <c r="A17" s="53"/>
    </row>
    <row r="18" spans="1:8">
      <c r="A18" s="53"/>
    </row>
    <row r="19" spans="1:8">
      <c r="A19" s="53"/>
    </row>
    <row r="20" spans="1:8" ht="15" customHeight="1">
      <c r="A20" s="81" t="s">
        <v>44</v>
      </c>
      <c r="B20" s="81"/>
      <c r="C20" s="67"/>
      <c r="D20" s="67"/>
      <c r="E20" s="67"/>
      <c r="F20" s="67"/>
      <c r="G20" s="67"/>
      <c r="H20" s="67"/>
    </row>
  </sheetData>
  <mergeCells count="1">
    <mergeCell ref="A20:B20"/>
  </mergeCells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1" sqref="B11"/>
    </sheetView>
  </sheetViews>
  <sheetFormatPr defaultRowHeight="15"/>
  <cols>
    <col min="1" max="1" width="9.140625" style="1"/>
    <col min="2" max="2" width="108.28515625" style="1" customWidth="1"/>
    <col min="3" max="16384" width="9.140625" style="1"/>
  </cols>
  <sheetData>
    <row r="1" spans="1:3" ht="15.75" customHeight="1">
      <c r="A1" s="83" t="s">
        <v>27</v>
      </c>
      <c r="B1" s="83"/>
      <c r="C1" s="57"/>
    </row>
    <row r="2" spans="1:3">
      <c r="A2" s="58"/>
      <c r="B2" s="59"/>
    </row>
    <row r="3" spans="1:3">
      <c r="A3" s="82" t="s">
        <v>9</v>
      </c>
      <c r="B3" s="82"/>
      <c r="C3" s="60"/>
    </row>
    <row r="4" spans="1:3" s="63" customFormat="1">
      <c r="A4" s="92" t="s">
        <v>26</v>
      </c>
      <c r="B4" s="61" t="s">
        <v>42</v>
      </c>
      <c r="C4" s="62"/>
    </row>
  </sheetData>
  <mergeCells count="2">
    <mergeCell ref="A3:B3"/>
    <mergeCell ref="A1:B1"/>
  </mergeCells>
  <hyperlinks>
    <hyperlink ref="A3:B3" location="Метод.пояснения!A1" display="Методологические пояснения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"/>
    <hyperlink ref="B4" location="'1'!A1" display="Объем оказанных услуг в области здравоохранения и предоставления социальных услуг в Карагандинской области…………………………………………………………………………………………………………………………………………"/>
    <hyperlink ref="A4" location="'1'!A1" display="1."/>
  </hyperlinks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26" sqref="B26:B27"/>
    </sheetView>
  </sheetViews>
  <sheetFormatPr defaultRowHeight="15"/>
  <cols>
    <col min="1" max="1" width="9.140625" style="1"/>
    <col min="2" max="2" width="68.85546875" style="1" customWidth="1"/>
    <col min="3" max="16384" width="9.140625" style="1"/>
  </cols>
  <sheetData>
    <row r="1" spans="1:2">
      <c r="A1" s="53"/>
      <c r="B1" s="54" t="s">
        <v>9</v>
      </c>
    </row>
    <row r="2" spans="1:2">
      <c r="A2" s="53"/>
      <c r="B2" s="55"/>
    </row>
    <row r="3" spans="1:2" ht="89.25">
      <c r="A3" s="53"/>
      <c r="B3" s="56" t="s">
        <v>43</v>
      </c>
    </row>
  </sheetData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O33" sqref="O33"/>
    </sheetView>
  </sheetViews>
  <sheetFormatPr defaultRowHeight="15"/>
  <cols>
    <col min="1" max="1" width="14" style="1" customWidth="1"/>
    <col min="2" max="6" width="10.5703125" style="1" customWidth="1"/>
    <col min="7" max="7" width="10" style="1" customWidth="1"/>
    <col min="8" max="8" width="10.42578125" style="1" customWidth="1"/>
    <col min="9" max="16384" width="9.140625" style="1"/>
  </cols>
  <sheetData>
    <row r="1" spans="1:19" ht="23.25" customHeight="1">
      <c r="A1" s="86" t="s">
        <v>41</v>
      </c>
      <c r="B1" s="86"/>
      <c r="C1" s="86"/>
      <c r="D1" s="86"/>
      <c r="E1" s="86"/>
      <c r="F1" s="86"/>
      <c r="G1" s="86"/>
      <c r="H1" s="86"/>
    </row>
    <row r="2" spans="1:19">
      <c r="H2" s="2" t="s">
        <v>0</v>
      </c>
    </row>
    <row r="3" spans="1:19">
      <c r="A3" s="87"/>
      <c r="B3" s="89" t="s">
        <v>28</v>
      </c>
      <c r="C3" s="89" t="s">
        <v>1</v>
      </c>
      <c r="D3" s="89" t="s">
        <v>2</v>
      </c>
      <c r="E3" s="89"/>
      <c r="F3" s="89" t="s">
        <v>30</v>
      </c>
      <c r="G3" s="89" t="s">
        <v>3</v>
      </c>
      <c r="H3" s="91"/>
    </row>
    <row r="4" spans="1:19" ht="33.75">
      <c r="A4" s="88"/>
      <c r="B4" s="90"/>
      <c r="C4" s="90"/>
      <c r="D4" s="3" t="s">
        <v>4</v>
      </c>
      <c r="E4" s="3" t="s">
        <v>5</v>
      </c>
      <c r="F4" s="90"/>
      <c r="G4" s="3" t="s">
        <v>19</v>
      </c>
      <c r="H4" s="4" t="s">
        <v>6</v>
      </c>
    </row>
    <row r="5" spans="1:19">
      <c r="A5" s="5" t="s">
        <v>10</v>
      </c>
      <c r="B5" s="6">
        <v>1354556</v>
      </c>
      <c r="C5" s="7">
        <f>D5+E5</f>
        <v>75561</v>
      </c>
      <c r="D5" s="6">
        <f>D6+D7+D8+D9</f>
        <v>24022</v>
      </c>
      <c r="E5" s="8">
        <f>E6+E7+E8+E9</f>
        <v>51539</v>
      </c>
      <c r="F5" s="7">
        <f>B5+C5</f>
        <v>1430117</v>
      </c>
      <c r="G5" s="9">
        <v>5.58</v>
      </c>
      <c r="H5" s="6">
        <v>1392337</v>
      </c>
      <c r="J5" s="10"/>
    </row>
    <row r="6" spans="1:19">
      <c r="A6" s="11" t="s">
        <v>11</v>
      </c>
      <c r="B6" s="12">
        <v>366739</v>
      </c>
      <c r="C6" s="13">
        <f t="shared" ref="C6:C9" si="0">D6+E6</f>
        <v>18455</v>
      </c>
      <c r="D6" s="14">
        <v>8010</v>
      </c>
      <c r="E6" s="15">
        <v>10445</v>
      </c>
      <c r="F6" s="13">
        <f t="shared" ref="F6:F9" si="1">B6+C6</f>
        <v>385194</v>
      </c>
      <c r="G6" s="16" t="s">
        <v>31</v>
      </c>
      <c r="H6" s="12">
        <v>375967</v>
      </c>
      <c r="J6" s="10"/>
    </row>
    <row r="7" spans="1:19">
      <c r="A7" s="11" t="s">
        <v>12</v>
      </c>
      <c r="B7" s="12">
        <v>409351</v>
      </c>
      <c r="C7" s="13">
        <f t="shared" si="0"/>
        <v>43434</v>
      </c>
      <c r="D7" s="14">
        <v>8777</v>
      </c>
      <c r="E7" s="15">
        <v>34657</v>
      </c>
      <c r="F7" s="13">
        <f t="shared" si="1"/>
        <v>452785</v>
      </c>
      <c r="G7" s="16" t="s">
        <v>32</v>
      </c>
      <c r="H7" s="12">
        <v>431068</v>
      </c>
      <c r="J7" s="10"/>
    </row>
    <row r="8" spans="1:19">
      <c r="A8" s="11" t="s">
        <v>13</v>
      </c>
      <c r="B8" s="12">
        <v>345210</v>
      </c>
      <c r="C8" s="13">
        <f t="shared" si="0"/>
        <v>5626</v>
      </c>
      <c r="D8" s="14">
        <v>4613</v>
      </c>
      <c r="E8" s="15">
        <v>1013</v>
      </c>
      <c r="F8" s="13">
        <f t="shared" si="1"/>
        <v>350836</v>
      </c>
      <c r="G8" s="16" t="s">
        <v>33</v>
      </c>
      <c r="H8" s="12">
        <v>348023</v>
      </c>
    </row>
    <row r="9" spans="1:19">
      <c r="A9" s="17" t="s">
        <v>40</v>
      </c>
      <c r="B9" s="18">
        <v>233256</v>
      </c>
      <c r="C9" s="19">
        <f t="shared" si="0"/>
        <v>8046</v>
      </c>
      <c r="D9" s="20">
        <v>2622</v>
      </c>
      <c r="E9" s="21">
        <v>5424</v>
      </c>
      <c r="F9" s="19">
        <f t="shared" si="1"/>
        <v>241302</v>
      </c>
      <c r="G9" s="22" t="s">
        <v>34</v>
      </c>
      <c r="H9" s="18">
        <v>237279</v>
      </c>
    </row>
    <row r="10" spans="1:19">
      <c r="A10" s="84" t="s">
        <v>7</v>
      </c>
      <c r="B10" s="84"/>
      <c r="C10" s="84"/>
      <c r="D10" s="84"/>
      <c r="E10" s="84"/>
      <c r="F10" s="84"/>
      <c r="G10" s="84"/>
      <c r="H10" s="84"/>
    </row>
    <row r="11" spans="1:19" ht="22.5" customHeight="1">
      <c r="A11" s="85" t="s">
        <v>8</v>
      </c>
      <c r="B11" s="85"/>
      <c r="C11" s="85"/>
      <c r="D11" s="85"/>
      <c r="E11" s="85"/>
      <c r="F11" s="85"/>
      <c r="G11" s="85"/>
      <c r="H11" s="85"/>
    </row>
    <row r="12" spans="1:19">
      <c r="A12" s="23"/>
      <c r="B12" s="24"/>
      <c r="C12" s="24"/>
      <c r="D12" s="24"/>
      <c r="E12" s="24"/>
      <c r="F12" s="24"/>
      <c r="G12" s="25"/>
      <c r="H12" s="26"/>
    </row>
    <row r="13" spans="1:19"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>
      <c r="F14" s="27"/>
      <c r="G14" s="29"/>
      <c r="H14" s="30"/>
      <c r="I14" s="31"/>
      <c r="J14" s="32"/>
      <c r="K14" s="33"/>
      <c r="L14" s="28"/>
      <c r="M14" s="28"/>
      <c r="N14" s="28"/>
      <c r="O14" s="28"/>
      <c r="P14" s="28"/>
      <c r="Q14" s="28"/>
      <c r="R14" s="28"/>
      <c r="S14" s="28"/>
    </row>
    <row r="15" spans="1:19">
      <c r="F15" s="34"/>
      <c r="G15" s="29"/>
      <c r="H15" s="30"/>
      <c r="I15" s="31"/>
      <c r="J15" s="32"/>
      <c r="K15" s="33"/>
      <c r="L15" s="28"/>
      <c r="M15" s="28"/>
      <c r="N15" s="28"/>
      <c r="O15" s="28"/>
      <c r="P15" s="28"/>
      <c r="Q15" s="28"/>
      <c r="R15" s="28"/>
      <c r="S15" s="28"/>
    </row>
    <row r="16" spans="1:19">
      <c r="F16" s="34"/>
      <c r="G16" s="29"/>
      <c r="H16" s="30"/>
      <c r="I16" s="31"/>
      <c r="J16" s="32"/>
      <c r="K16" s="33"/>
      <c r="L16" s="28"/>
      <c r="M16" s="28"/>
      <c r="N16" s="28"/>
      <c r="O16" s="28"/>
      <c r="P16" s="28"/>
      <c r="Q16" s="28"/>
      <c r="R16" s="28"/>
      <c r="S16" s="28"/>
    </row>
    <row r="17" spans="4:19">
      <c r="F17" s="34"/>
      <c r="G17" s="29"/>
      <c r="H17" s="30"/>
      <c r="I17" s="31"/>
      <c r="J17" s="32"/>
      <c r="K17" s="33"/>
      <c r="L17" s="28"/>
      <c r="M17" s="28"/>
      <c r="N17" s="28"/>
      <c r="O17" s="28"/>
      <c r="P17" s="28"/>
      <c r="Q17" s="28"/>
      <c r="R17" s="28"/>
      <c r="S17" s="28"/>
    </row>
    <row r="18" spans="4:19">
      <c r="F18" s="34"/>
      <c r="G18" s="29"/>
      <c r="H18" s="30"/>
      <c r="I18" s="31"/>
      <c r="J18" s="32"/>
      <c r="K18" s="33"/>
      <c r="L18" s="28"/>
      <c r="M18" s="28"/>
      <c r="N18" s="28"/>
      <c r="O18" s="28"/>
      <c r="P18" s="28"/>
      <c r="Q18" s="28"/>
      <c r="R18" s="28"/>
      <c r="S18" s="28"/>
    </row>
    <row r="19" spans="4:19"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4:19"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4:19"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4:19">
      <c r="D22" s="35"/>
      <c r="E22" s="36"/>
      <c r="F22" s="3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4:19">
      <c r="D23" s="38"/>
      <c r="E23" s="39"/>
      <c r="F23" s="4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4:19">
      <c r="D24" s="38"/>
      <c r="E24" s="39"/>
      <c r="F24" s="40"/>
    </row>
    <row r="25" spans="4:19">
      <c r="D25" s="38"/>
      <c r="E25" s="39"/>
      <c r="F25" s="40"/>
    </row>
    <row r="26" spans="4:19">
      <c r="D26" s="38"/>
      <c r="E26" s="41"/>
      <c r="F26" s="40"/>
    </row>
    <row r="37" spans="1:23">
      <c r="A37" s="42" t="s">
        <v>29</v>
      </c>
      <c r="B37" s="43"/>
      <c r="C37" s="44"/>
      <c r="D37" s="45"/>
    </row>
    <row r="38" spans="1:23">
      <c r="A38" s="42" t="s">
        <v>35</v>
      </c>
      <c r="B38" s="46"/>
      <c r="C38" s="47"/>
      <c r="D38" s="47"/>
    </row>
    <row r="39" spans="1:23" ht="23.25">
      <c r="A39" s="95" t="s">
        <v>45</v>
      </c>
      <c r="B39" s="93"/>
      <c r="C39" s="5" t="s">
        <v>17</v>
      </c>
      <c r="D39" s="93"/>
      <c r="E39" s="93" t="s">
        <v>49</v>
      </c>
      <c r="F39" s="93"/>
      <c r="G39" s="93"/>
      <c r="H39" s="93" t="s">
        <v>46</v>
      </c>
      <c r="I39" s="97"/>
    </row>
    <row r="40" spans="1:23">
      <c r="A40" s="42" t="s">
        <v>14</v>
      </c>
      <c r="B40" s="94"/>
      <c r="C40" s="94" t="s">
        <v>48</v>
      </c>
      <c r="D40" s="94"/>
      <c r="E40" s="51" t="s">
        <v>16</v>
      </c>
      <c r="F40" s="94"/>
      <c r="G40" s="94"/>
      <c r="H40" s="94" t="s">
        <v>47</v>
      </c>
    </row>
    <row r="41" spans="1:23">
      <c r="A41" s="96" t="s">
        <v>15</v>
      </c>
      <c r="B41" s="94"/>
      <c r="C41" s="51" t="s">
        <v>16</v>
      </c>
      <c r="D41" s="94"/>
      <c r="E41" s="52" t="s">
        <v>18</v>
      </c>
      <c r="F41" s="94"/>
      <c r="G41" s="94"/>
      <c r="H41" s="94"/>
    </row>
    <row r="42" spans="1:23">
      <c r="A42" s="17"/>
      <c r="B42" s="17"/>
      <c r="C42" s="17"/>
      <c r="D42" s="17"/>
      <c r="E42" s="17"/>
      <c r="F42" s="17"/>
      <c r="G42" s="17"/>
      <c r="H42" s="17"/>
      <c r="I42" s="48"/>
    </row>
    <row r="46" spans="1:23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1:23">
      <c r="K49" s="96"/>
      <c r="L49" s="45"/>
      <c r="M49" s="50"/>
      <c r="N49" s="98"/>
      <c r="O49" s="50"/>
      <c r="P49" s="50"/>
      <c r="Q49" s="49"/>
      <c r="R49" s="50"/>
      <c r="S49" s="28"/>
      <c r="T49" s="28"/>
      <c r="U49" s="28"/>
      <c r="V49" s="28"/>
      <c r="W49" s="28"/>
    </row>
    <row r="50" spans="11:23">
      <c r="K50" s="96"/>
      <c r="L50" s="45"/>
      <c r="M50" s="50"/>
      <c r="N50" s="51"/>
      <c r="O50" s="50"/>
      <c r="P50" s="50"/>
      <c r="Q50" s="49"/>
      <c r="R50" s="50"/>
      <c r="S50" s="28"/>
      <c r="T50" s="28"/>
      <c r="U50" s="28"/>
      <c r="V50" s="28"/>
      <c r="W50" s="28"/>
    </row>
    <row r="51" spans="11:23">
      <c r="K51" s="96"/>
      <c r="L51" s="45"/>
      <c r="M51" s="50"/>
      <c r="N51" s="98"/>
      <c r="O51" s="49"/>
      <c r="P51" s="45"/>
      <c r="Q51" s="49"/>
      <c r="R51" s="50"/>
      <c r="S51" s="28"/>
      <c r="T51" s="28"/>
      <c r="U51" s="28"/>
      <c r="V51" s="28"/>
      <c r="W51" s="28"/>
    </row>
    <row r="52" spans="11:23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1:23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1:23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1:23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1:23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</sheetData>
  <mergeCells count="9">
    <mergeCell ref="A10:H10"/>
    <mergeCell ref="A11:H11"/>
    <mergeCell ref="A1:H1"/>
    <mergeCell ref="A3:A4"/>
    <mergeCell ref="B3:B4"/>
    <mergeCell ref="C3:C4"/>
    <mergeCell ref="D3:E3"/>
    <mergeCell ref="F3:F4"/>
    <mergeCell ref="G3:H3"/>
  </mergeCells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Обложка</vt:lpstr>
      <vt:lpstr>Усл.обозначения</vt:lpstr>
      <vt:lpstr>Содержание</vt:lpstr>
      <vt:lpstr>Метод.пояснения</vt:lpstr>
      <vt:lpstr>1</vt:lpstr>
      <vt:lpstr>Обложка!Область_печати</vt:lpstr>
      <vt:lpstr>Усл.обозначения!Область_печати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a.torekhan</cp:lastModifiedBy>
  <cp:lastPrinted>2023-04-19T05:12:21Z</cp:lastPrinted>
  <dcterms:created xsi:type="dcterms:W3CDTF">2023-01-04T08:56:36Z</dcterms:created>
  <dcterms:modified xsi:type="dcterms:W3CDTF">2024-04-22T09:48:15Z</dcterms:modified>
</cp:coreProperties>
</file>