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5440" windowHeight="15840" tabRatio="911"/>
  </bookViews>
  <sheets>
    <sheet name="Астана қ." sheetId="18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7" i="18"/>
  <c r="AR7"/>
  <c r="AQ7"/>
  <c r="AQ11" s="1"/>
  <c r="AP7"/>
  <c r="AO7"/>
  <c r="AN7"/>
  <c r="AM7"/>
  <c r="AM11" s="1"/>
  <c r="AL7"/>
  <c r="AK7"/>
  <c r="AJ7"/>
  <c r="AI7"/>
  <c r="AI11" s="1"/>
  <c r="AH7"/>
  <c r="AD7" l="1"/>
  <c r="AE7"/>
  <c r="AE11" s="1"/>
  <c r="AF7"/>
  <c r="AG7"/>
  <c r="AC7"/>
  <c r="AB7"/>
  <c r="Z7"/>
  <c r="Y7"/>
  <c r="X7"/>
  <c r="W7"/>
  <c r="W11" s="1"/>
  <c r="V7"/>
  <c r="U7"/>
  <c r="T7"/>
  <c r="S7"/>
  <c r="S11" s="1"/>
  <c r="R7"/>
  <c r="Q7"/>
  <c r="P7"/>
  <c r="O7"/>
  <c r="O11" s="1"/>
  <c r="N7"/>
  <c r="M7"/>
  <c r="L7"/>
  <c r="K7"/>
  <c r="K11" s="1"/>
  <c r="J7"/>
  <c r="I7"/>
  <c r="H7"/>
  <c r="G7"/>
  <c r="G11" s="1"/>
  <c r="F7"/>
  <c r="E7"/>
  <c r="D7"/>
  <c r="B7"/>
  <c r="AA7"/>
  <c r="AA11" s="1"/>
  <c r="C7"/>
  <c r="C11" s="1"/>
</calcChain>
</file>

<file path=xl/sharedStrings.xml><?xml version="1.0" encoding="utf-8"?>
<sst xmlns="http://schemas.openxmlformats.org/spreadsheetml/2006/main" count="80" uniqueCount="18">
  <si>
    <t>экспорт</t>
  </si>
  <si>
    <t>импорт</t>
  </si>
  <si>
    <t>2022*</t>
  </si>
  <si>
    <t xml:space="preserve">Көрсеткіштің атауы
</t>
  </si>
  <si>
    <t xml:space="preserve">тонна
</t>
  </si>
  <si>
    <t xml:space="preserve">мың АҚШ доллары
</t>
  </si>
  <si>
    <t xml:space="preserve">АӨК өнімдерінің экспорты мен импорты
</t>
  </si>
  <si>
    <t>Астана қ.</t>
  </si>
  <si>
    <t xml:space="preserve">АӨК өнімдері бойынша барлығы:
</t>
  </si>
  <si>
    <t xml:space="preserve">Өсімдік шаруашылығы
</t>
  </si>
  <si>
    <t xml:space="preserve">Мал шарушылығы
</t>
  </si>
  <si>
    <t xml:space="preserve">Өңделген а/ш өнімдері 
</t>
  </si>
  <si>
    <t xml:space="preserve">АӨК өнімдері экспортының жалпы көлеміндегі өңделген өнімінің үлесі, %
</t>
  </si>
  <si>
    <t xml:space="preserve">* Алдын ала деректер.
  </t>
  </si>
  <si>
    <t>2022 жылғы қаңтар-желтоқсан*</t>
  </si>
  <si>
    <t>2023 жылғы қаңтар-желтоқсан*</t>
  </si>
  <si>
    <t xml:space="preserve"> </t>
  </si>
  <si>
    <t>2024 жылғы қаңтар*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</si>
</sst>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i/>
      <sz val="8"/>
      <color theme="1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sz val="8"/>
      <name val="Calibri"/>
      <family val="2"/>
      <charset val="204"/>
    </font>
    <font>
      <b/>
      <sz val="9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6">
    <xf numFmtId="0" fontId="0" fillId="0" borderId="0" xfId="0"/>
    <xf numFmtId="164" fontId="2" fillId="0" borderId="0" xfId="0" applyNumberFormat="1" applyFont="1"/>
    <xf numFmtId="0" fontId="5" fillId="0" borderId="0" xfId="0" applyFont="1"/>
    <xf numFmtId="0" fontId="7" fillId="0" borderId="0" xfId="1" applyFont="1" applyFill="1" applyBorder="1"/>
    <xf numFmtId="0" fontId="7" fillId="0" borderId="0" xfId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1" applyFont="1" applyFill="1"/>
    <xf numFmtId="164" fontId="8" fillId="0" borderId="2" xfId="0" applyNumberFormat="1" applyFont="1" applyBorder="1"/>
    <xf numFmtId="164" fontId="3" fillId="0" borderId="0" xfId="0" applyNumberFormat="1" applyFont="1"/>
    <xf numFmtId="164" fontId="8" fillId="0" borderId="0" xfId="0" applyNumberFormat="1" applyFont="1" applyBorder="1"/>
    <xf numFmtId="0" fontId="7" fillId="0" borderId="1" xfId="1" applyFont="1" applyFill="1" applyBorder="1" applyAlignment="1">
      <alignment horizontal="center" vertical="center" wrapText="1"/>
    </xf>
    <xf numFmtId="164" fontId="3" fillId="0" borderId="6" xfId="0" applyNumberFormat="1" applyFont="1" applyBorder="1"/>
    <xf numFmtId="164" fontId="2" fillId="0" borderId="0" xfId="0" applyNumberFormat="1" applyFont="1" applyBorder="1"/>
    <xf numFmtId="164" fontId="3" fillId="0" borderId="3" xfId="0" applyNumberFormat="1" applyFont="1" applyBorder="1"/>
    <xf numFmtId="164" fontId="2" fillId="0" borderId="4" xfId="0" applyNumberFormat="1" applyFont="1" applyBorder="1"/>
    <xf numFmtId="164" fontId="8" fillId="0" borderId="5" xfId="0" applyNumberFormat="1" applyFont="1" applyBorder="1"/>
    <xf numFmtId="164" fontId="3" fillId="0" borderId="0" xfId="0" applyNumberFormat="1" applyFont="1" applyBorder="1"/>
    <xf numFmtId="164" fontId="10" fillId="0" borderId="6" xfId="1" applyNumberFormat="1" applyFont="1" applyFill="1" applyBorder="1"/>
    <xf numFmtId="164" fontId="2" fillId="0" borderId="0" xfId="0" applyNumberFormat="1" applyFont="1" applyFill="1" applyBorder="1"/>
    <xf numFmtId="0" fontId="7" fillId="0" borderId="9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Для сборника показатели Торговля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6"/>
  <sheetViews>
    <sheetView tabSelected="1" zoomScale="120" zoomScaleNormal="120" workbookViewId="0">
      <pane xSplit="1" ySplit="6" topLeftCell="AA7" activePane="bottomRight" state="frozen"/>
      <selection pane="topRight" activeCell="B1" sqref="B1"/>
      <selection pane="bottomLeft" activeCell="A7" sqref="A7"/>
      <selection pane="bottomRight" activeCell="AR14" sqref="AR14"/>
    </sheetView>
  </sheetViews>
  <sheetFormatPr defaultRowHeight="15"/>
  <cols>
    <col min="1" max="1" width="39.42578125" customWidth="1"/>
    <col min="24" max="25" width="9.28515625" customWidth="1"/>
    <col min="26" max="27" width="6.85546875" bestFit="1" customWidth="1"/>
    <col min="28" max="28" width="7.7109375" bestFit="1" customWidth="1"/>
    <col min="29" max="29" width="10.7109375" bestFit="1" customWidth="1"/>
    <col min="30" max="30" width="6.85546875" bestFit="1" customWidth="1"/>
    <col min="31" max="31" width="10.140625" customWidth="1"/>
    <col min="32" max="32" width="7.7109375" bestFit="1" customWidth="1"/>
    <col min="33" max="33" width="9.85546875" customWidth="1"/>
  </cols>
  <sheetData>
    <row r="1" spans="1:45" s="2" customFormat="1" ht="29.25" customHeight="1">
      <c r="A1" s="30" t="s">
        <v>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5" s="2" customFormat="1" ht="29.25" customHeight="1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5" s="2" customFormat="1" ht="12"/>
    <row r="4" spans="1:45" s="3" customFormat="1" ht="25.5" customHeight="1">
      <c r="A4" s="33" t="s">
        <v>3</v>
      </c>
      <c r="B4" s="26">
        <v>2015</v>
      </c>
      <c r="C4" s="26"/>
      <c r="D4" s="26"/>
      <c r="E4" s="26"/>
      <c r="F4" s="26">
        <v>2016</v>
      </c>
      <c r="G4" s="26"/>
      <c r="H4" s="26"/>
      <c r="I4" s="26"/>
      <c r="J4" s="26">
        <v>2017</v>
      </c>
      <c r="K4" s="26"/>
      <c r="L4" s="26"/>
      <c r="M4" s="26"/>
      <c r="N4" s="26">
        <v>2018</v>
      </c>
      <c r="O4" s="26"/>
      <c r="P4" s="26"/>
      <c r="Q4" s="26"/>
      <c r="R4" s="26">
        <v>2019</v>
      </c>
      <c r="S4" s="26"/>
      <c r="T4" s="26"/>
      <c r="U4" s="26"/>
      <c r="V4" s="26">
        <v>2020</v>
      </c>
      <c r="W4" s="26"/>
      <c r="X4" s="26"/>
      <c r="Y4" s="26"/>
      <c r="Z4" s="29">
        <v>2021</v>
      </c>
      <c r="AA4" s="29"/>
      <c r="AB4" s="29"/>
      <c r="AC4" s="29"/>
      <c r="AD4" s="23" t="s">
        <v>2</v>
      </c>
      <c r="AE4" s="24"/>
      <c r="AF4" s="24"/>
      <c r="AG4" s="25"/>
      <c r="AH4" s="23" t="s">
        <v>14</v>
      </c>
      <c r="AI4" s="24"/>
      <c r="AJ4" s="24"/>
      <c r="AK4" s="25"/>
      <c r="AL4" s="23" t="s">
        <v>15</v>
      </c>
      <c r="AM4" s="24"/>
      <c r="AN4" s="24"/>
      <c r="AO4" s="25"/>
      <c r="AP4" s="23" t="s">
        <v>17</v>
      </c>
      <c r="AQ4" s="24"/>
      <c r="AR4" s="24"/>
      <c r="AS4" s="25"/>
    </row>
    <row r="5" spans="1:45" s="4" customFormat="1" ht="11.25">
      <c r="A5" s="34"/>
      <c r="B5" s="27" t="s">
        <v>0</v>
      </c>
      <c r="C5" s="28"/>
      <c r="D5" s="26" t="s">
        <v>1</v>
      </c>
      <c r="E5" s="26"/>
      <c r="F5" s="27" t="s">
        <v>0</v>
      </c>
      <c r="G5" s="28"/>
      <c r="H5" s="26" t="s">
        <v>1</v>
      </c>
      <c r="I5" s="26"/>
      <c r="J5" s="27" t="s">
        <v>0</v>
      </c>
      <c r="K5" s="28"/>
      <c r="L5" s="26" t="s">
        <v>1</v>
      </c>
      <c r="M5" s="26"/>
      <c r="N5" s="27" t="s">
        <v>0</v>
      </c>
      <c r="O5" s="28"/>
      <c r="P5" s="26" t="s">
        <v>1</v>
      </c>
      <c r="Q5" s="26"/>
      <c r="R5" s="26" t="s">
        <v>0</v>
      </c>
      <c r="S5" s="26"/>
      <c r="T5" s="26" t="s">
        <v>1</v>
      </c>
      <c r="U5" s="26"/>
      <c r="V5" s="26" t="s">
        <v>0</v>
      </c>
      <c r="W5" s="26"/>
      <c r="X5" s="26" t="s">
        <v>1</v>
      </c>
      <c r="Y5" s="26"/>
      <c r="Z5" s="26" t="s">
        <v>0</v>
      </c>
      <c r="AA5" s="26"/>
      <c r="AB5" s="26" t="s">
        <v>1</v>
      </c>
      <c r="AC5" s="26"/>
      <c r="AD5" s="26" t="s">
        <v>0</v>
      </c>
      <c r="AE5" s="26"/>
      <c r="AF5" s="26" t="s">
        <v>1</v>
      </c>
      <c r="AG5" s="26"/>
      <c r="AH5" s="26" t="s">
        <v>0</v>
      </c>
      <c r="AI5" s="26"/>
      <c r="AJ5" s="26" t="s">
        <v>1</v>
      </c>
      <c r="AK5" s="26"/>
      <c r="AL5" s="26" t="s">
        <v>0</v>
      </c>
      <c r="AM5" s="26"/>
      <c r="AN5" s="26" t="s">
        <v>1</v>
      </c>
      <c r="AO5" s="26"/>
      <c r="AP5" s="26" t="s">
        <v>0</v>
      </c>
      <c r="AQ5" s="26"/>
      <c r="AR5" s="26" t="s">
        <v>1</v>
      </c>
      <c r="AS5" s="26"/>
    </row>
    <row r="6" spans="1:45" s="3" customFormat="1" ht="56.25">
      <c r="A6" s="35"/>
      <c r="B6" s="14" t="s">
        <v>4</v>
      </c>
      <c r="C6" s="14" t="s">
        <v>5</v>
      </c>
      <c r="D6" s="14" t="s">
        <v>4</v>
      </c>
      <c r="E6" s="14" t="s">
        <v>5</v>
      </c>
      <c r="F6" s="14" t="s">
        <v>4</v>
      </c>
      <c r="G6" s="14" t="s">
        <v>5</v>
      </c>
      <c r="H6" s="14" t="s">
        <v>4</v>
      </c>
      <c r="I6" s="14" t="s">
        <v>5</v>
      </c>
      <c r="J6" s="14" t="s">
        <v>4</v>
      </c>
      <c r="K6" s="14" t="s">
        <v>5</v>
      </c>
      <c r="L6" s="14" t="s">
        <v>4</v>
      </c>
      <c r="M6" s="14" t="s">
        <v>5</v>
      </c>
      <c r="N6" s="14" t="s">
        <v>4</v>
      </c>
      <c r="O6" s="14" t="s">
        <v>5</v>
      </c>
      <c r="P6" s="14" t="s">
        <v>4</v>
      </c>
      <c r="Q6" s="14" t="s">
        <v>5</v>
      </c>
      <c r="R6" s="14" t="s">
        <v>4</v>
      </c>
      <c r="S6" s="14" t="s">
        <v>5</v>
      </c>
      <c r="T6" s="14" t="s">
        <v>4</v>
      </c>
      <c r="U6" s="14" t="s">
        <v>5</v>
      </c>
      <c r="V6" s="14" t="s">
        <v>4</v>
      </c>
      <c r="W6" s="14" t="s">
        <v>5</v>
      </c>
      <c r="X6" s="14" t="s">
        <v>4</v>
      </c>
      <c r="Y6" s="14" t="s">
        <v>5</v>
      </c>
      <c r="Z6" s="14" t="s">
        <v>4</v>
      </c>
      <c r="AA6" s="14" t="s">
        <v>5</v>
      </c>
      <c r="AB6" s="14" t="s">
        <v>4</v>
      </c>
      <c r="AC6" s="14" t="s">
        <v>5</v>
      </c>
      <c r="AD6" s="14" t="s">
        <v>4</v>
      </c>
      <c r="AE6" s="14" t="s">
        <v>5</v>
      </c>
      <c r="AF6" s="14" t="s">
        <v>4</v>
      </c>
      <c r="AG6" s="14" t="s">
        <v>5</v>
      </c>
      <c r="AH6" s="14" t="s">
        <v>4</v>
      </c>
      <c r="AI6" s="14" t="s">
        <v>5</v>
      </c>
      <c r="AJ6" s="14" t="s">
        <v>4</v>
      </c>
      <c r="AK6" s="14" t="s">
        <v>5</v>
      </c>
      <c r="AL6" s="14" t="s">
        <v>4</v>
      </c>
      <c r="AM6" s="14" t="s">
        <v>5</v>
      </c>
      <c r="AN6" s="14" t="s">
        <v>4</v>
      </c>
      <c r="AO6" s="14" t="s">
        <v>5</v>
      </c>
      <c r="AP6" s="14" t="s">
        <v>4</v>
      </c>
      <c r="AQ6" s="14" t="s">
        <v>5</v>
      </c>
      <c r="AR6" s="14" t="s">
        <v>4</v>
      </c>
      <c r="AS6" s="14" t="s">
        <v>5</v>
      </c>
    </row>
    <row r="7" spans="1:45" s="12" customFormat="1" ht="30.75" customHeight="1">
      <c r="A7" s="5" t="s">
        <v>8</v>
      </c>
      <c r="B7" s="12">
        <f>B8+B9+B10</f>
        <v>157141.15969999996</v>
      </c>
      <c r="C7" s="12">
        <f t="shared" ref="C7:AO7" si="0">C8+C9+C10</f>
        <v>30759.286249999997</v>
      </c>
      <c r="D7" s="12">
        <f t="shared" si="0"/>
        <v>46385.265429999992</v>
      </c>
      <c r="E7" s="12">
        <f t="shared" si="0"/>
        <v>47995.322630000002</v>
      </c>
      <c r="F7" s="12">
        <f t="shared" si="0"/>
        <v>268272.69702000002</v>
      </c>
      <c r="G7" s="12">
        <f t="shared" si="0"/>
        <v>47490.429300000003</v>
      </c>
      <c r="H7" s="12">
        <f t="shared" si="0"/>
        <v>47480.648890000019</v>
      </c>
      <c r="I7" s="12">
        <f t="shared" si="0"/>
        <v>49738.527150000024</v>
      </c>
      <c r="J7" s="12">
        <f t="shared" si="0"/>
        <v>79365.710359999997</v>
      </c>
      <c r="K7" s="12">
        <f t="shared" si="0"/>
        <v>15887.054759999999</v>
      </c>
      <c r="L7" s="12">
        <f t="shared" si="0"/>
        <v>48669.422560000006</v>
      </c>
      <c r="M7" s="12">
        <f t="shared" si="0"/>
        <v>58364.065770000023</v>
      </c>
      <c r="N7" s="12">
        <f t="shared" si="0"/>
        <v>136312.86066000001</v>
      </c>
      <c r="O7" s="12">
        <f t="shared" si="0"/>
        <v>27849.122969999997</v>
      </c>
      <c r="P7" s="12">
        <f t="shared" si="0"/>
        <v>66535.191720000003</v>
      </c>
      <c r="Q7" s="12">
        <f t="shared" si="0"/>
        <v>79605.349319999994</v>
      </c>
      <c r="R7" s="12">
        <f t="shared" si="0"/>
        <v>42148.800010000006</v>
      </c>
      <c r="S7" s="12">
        <f t="shared" si="0"/>
        <v>16765.352159999995</v>
      </c>
      <c r="T7" s="12">
        <f t="shared" si="0"/>
        <v>142344.79235000006</v>
      </c>
      <c r="U7" s="12">
        <f t="shared" si="0"/>
        <v>125516.75353</v>
      </c>
      <c r="V7" s="12">
        <f t="shared" si="0"/>
        <v>39668.334839999996</v>
      </c>
      <c r="W7" s="12">
        <f t="shared" si="0"/>
        <v>14648.837309999999</v>
      </c>
      <c r="X7" s="12">
        <f t="shared" si="0"/>
        <v>157560.72708000001</v>
      </c>
      <c r="Y7" s="12">
        <f t="shared" si="0"/>
        <v>130603.65563999998</v>
      </c>
      <c r="Z7" s="20">
        <f t="shared" si="0"/>
        <v>74871.145320000011</v>
      </c>
      <c r="AA7" s="20">
        <f t="shared" si="0"/>
        <v>26454.014280000003</v>
      </c>
      <c r="AB7" s="20">
        <f t="shared" si="0"/>
        <v>309082.22905999998</v>
      </c>
      <c r="AC7" s="17">
        <f t="shared" si="0"/>
        <v>208490.80938999998</v>
      </c>
      <c r="AD7" s="15">
        <f t="shared" si="0"/>
        <v>23929.414419999997</v>
      </c>
      <c r="AE7" s="15">
        <f t="shared" si="0"/>
        <v>16036.82548</v>
      </c>
      <c r="AF7" s="15">
        <f t="shared" si="0"/>
        <v>310337.96500000008</v>
      </c>
      <c r="AG7" s="20">
        <f t="shared" si="0"/>
        <v>230329.97715999995</v>
      </c>
      <c r="AH7" s="20">
        <f t="shared" si="0"/>
        <v>23929.414419999997</v>
      </c>
      <c r="AI7" s="20">
        <f t="shared" si="0"/>
        <v>16036.82548</v>
      </c>
      <c r="AJ7" s="20">
        <f t="shared" si="0"/>
        <v>310337.96500000008</v>
      </c>
      <c r="AK7" s="20">
        <f t="shared" si="0"/>
        <v>230329.97715999995</v>
      </c>
      <c r="AL7" s="20">
        <f t="shared" si="0"/>
        <v>10623.6397</v>
      </c>
      <c r="AM7" s="15">
        <f t="shared" si="0"/>
        <v>8159.2414899999985</v>
      </c>
      <c r="AN7" s="15">
        <f t="shared" si="0"/>
        <v>389204.16506000003</v>
      </c>
      <c r="AO7" s="17">
        <f t="shared" si="0"/>
        <v>224878.46984999999</v>
      </c>
      <c r="AP7" s="20">
        <f t="shared" ref="AP7:AS7" si="1">AP8+AP9+AP10</f>
        <v>669.01748999999995</v>
      </c>
      <c r="AQ7" s="15">
        <f t="shared" si="1"/>
        <v>708.67150000000004</v>
      </c>
      <c r="AR7" s="15">
        <f t="shared" si="1"/>
        <v>24386.951810000002</v>
      </c>
      <c r="AS7" s="17">
        <f t="shared" si="1"/>
        <v>14761.819950000001</v>
      </c>
    </row>
    <row r="8" spans="1:45" s="1" customFormat="1" ht="30" customHeight="1">
      <c r="A8" s="6" t="s">
        <v>9</v>
      </c>
      <c r="B8" s="21">
        <v>146214.68099999998</v>
      </c>
      <c r="C8" s="21">
        <v>27113.60355</v>
      </c>
      <c r="D8" s="21">
        <v>16005.744449999998</v>
      </c>
      <c r="E8" s="21">
        <v>4624.0326600000008</v>
      </c>
      <c r="F8" s="1">
        <v>248082.546</v>
      </c>
      <c r="G8" s="1">
        <v>44629.352690000007</v>
      </c>
      <c r="H8" s="1">
        <v>5358.6486200000008</v>
      </c>
      <c r="I8" s="1">
        <v>2186.79412</v>
      </c>
      <c r="J8" s="1">
        <v>55206.854999999996</v>
      </c>
      <c r="K8" s="1">
        <v>12383.85758</v>
      </c>
      <c r="L8" s="1">
        <v>12580.250650000002</v>
      </c>
      <c r="M8" s="1">
        <v>5152.0645800000002</v>
      </c>
      <c r="N8" s="1">
        <v>95660.93250000001</v>
      </c>
      <c r="O8" s="1">
        <v>19657.567129999999</v>
      </c>
      <c r="P8" s="1">
        <v>2988.3740700000008</v>
      </c>
      <c r="Q8" s="1">
        <v>1389.06762</v>
      </c>
      <c r="R8" s="1">
        <v>19004.3092</v>
      </c>
      <c r="S8" s="1">
        <v>4909.4345299999995</v>
      </c>
      <c r="T8" s="1">
        <v>42262.163410000001</v>
      </c>
      <c r="U8" s="1">
        <v>13023.259929999998</v>
      </c>
      <c r="V8" s="1">
        <v>29177.13696</v>
      </c>
      <c r="W8" s="1">
        <v>8168.2668399999993</v>
      </c>
      <c r="X8" s="1">
        <v>45341.94569</v>
      </c>
      <c r="Y8" s="16">
        <v>11385.627690000001</v>
      </c>
      <c r="Z8" s="16">
        <v>48209.888710000007</v>
      </c>
      <c r="AA8" s="16">
        <v>16649.407790000001</v>
      </c>
      <c r="AB8" s="16">
        <v>163353.35442999998</v>
      </c>
      <c r="AC8" s="18">
        <v>43201.843710000001</v>
      </c>
      <c r="AD8" s="16">
        <v>19371.541719999997</v>
      </c>
      <c r="AE8" s="16">
        <v>8674.7733399999997</v>
      </c>
      <c r="AF8" s="16">
        <v>203193.70388000007</v>
      </c>
      <c r="AG8" s="16">
        <v>56548.430710000001</v>
      </c>
      <c r="AH8" s="16">
        <v>19371.541719999997</v>
      </c>
      <c r="AI8" s="16">
        <v>8674.7733399999997</v>
      </c>
      <c r="AJ8" s="16">
        <v>203193.70388000007</v>
      </c>
      <c r="AK8" s="16">
        <v>56548.430710000001</v>
      </c>
      <c r="AL8" s="16">
        <v>7180.5617199999997</v>
      </c>
      <c r="AM8" s="16">
        <v>3384.7308999999996</v>
      </c>
      <c r="AN8" s="16">
        <v>252747.09552</v>
      </c>
      <c r="AO8" s="18">
        <v>46065.500260000001</v>
      </c>
      <c r="AP8" s="16">
        <v>516.80200000000002</v>
      </c>
      <c r="AQ8" s="16">
        <v>211.56871000000001</v>
      </c>
      <c r="AR8" s="16">
        <v>14833.160760000002</v>
      </c>
      <c r="AS8" s="18">
        <v>3148.2293999999997</v>
      </c>
    </row>
    <row r="9" spans="1:45" s="1" customFormat="1" ht="22.5">
      <c r="A9" s="7" t="s">
        <v>10</v>
      </c>
      <c r="B9" s="1">
        <v>1018.145</v>
      </c>
      <c r="C9" s="1">
        <v>1052.3297</v>
      </c>
      <c r="D9" s="1">
        <v>312.24504999999999</v>
      </c>
      <c r="E9" s="1">
        <v>850.68321000000003</v>
      </c>
      <c r="F9" s="1">
        <v>696.26</v>
      </c>
      <c r="G9" s="1">
        <v>599.66800000000001</v>
      </c>
      <c r="H9" s="1">
        <v>273.40731</v>
      </c>
      <c r="I9" s="1">
        <v>773.1567799999998</v>
      </c>
      <c r="J9" s="1">
        <v>72</v>
      </c>
      <c r="K9" s="1">
        <v>55.927999999999997</v>
      </c>
      <c r="L9" s="1">
        <v>679.64965999999981</v>
      </c>
      <c r="M9" s="1">
        <v>1754.3326499999998</v>
      </c>
      <c r="N9" s="1">
        <v>788.14979999999991</v>
      </c>
      <c r="O9" s="1">
        <v>712.20853</v>
      </c>
      <c r="P9" s="1">
        <v>928.59666000000004</v>
      </c>
      <c r="Q9" s="1">
        <v>2225.4462800000001</v>
      </c>
      <c r="R9" s="1">
        <v>1257.7253499999999</v>
      </c>
      <c r="S9" s="1">
        <v>865.49270999999999</v>
      </c>
      <c r="T9" s="1">
        <v>5432.5449200000003</v>
      </c>
      <c r="U9" s="1">
        <v>16702.570120000004</v>
      </c>
      <c r="V9" s="1">
        <v>1979.4153799999999</v>
      </c>
      <c r="W9" s="1">
        <v>3009.7307799999999</v>
      </c>
      <c r="X9" s="1">
        <v>5233.1662400000005</v>
      </c>
      <c r="Y9" s="16">
        <v>14869.275399999999</v>
      </c>
      <c r="Z9" s="16">
        <v>1870.33412</v>
      </c>
      <c r="AA9" s="16">
        <v>5314.8919999999998</v>
      </c>
      <c r="AB9" s="16">
        <v>6367.7851400000009</v>
      </c>
      <c r="AC9" s="18">
        <v>18504.379779999999</v>
      </c>
      <c r="AD9" s="16">
        <v>153.56</v>
      </c>
      <c r="AE9" s="16">
        <v>203.84791000000001</v>
      </c>
      <c r="AF9" s="16">
        <v>804.01653999999985</v>
      </c>
      <c r="AG9" s="16">
        <v>2627.5947900000001</v>
      </c>
      <c r="AH9" s="16">
        <v>153.56</v>
      </c>
      <c r="AI9" s="16">
        <v>203.84791000000001</v>
      </c>
      <c r="AJ9" s="16">
        <v>804.01653999999985</v>
      </c>
      <c r="AK9" s="16">
        <v>2627.5947900000001</v>
      </c>
      <c r="AL9" s="16">
        <v>474.90199999999999</v>
      </c>
      <c r="AM9" s="16">
        <v>718.16</v>
      </c>
      <c r="AN9" s="16">
        <v>1396.5997100000004</v>
      </c>
      <c r="AO9" s="18">
        <v>3922.0537100000001</v>
      </c>
      <c r="AP9" s="16">
        <v>16.63</v>
      </c>
      <c r="AQ9" s="16">
        <v>35.534999999999997</v>
      </c>
      <c r="AR9" s="16">
        <v>131.55238</v>
      </c>
      <c r="AS9" s="18">
        <v>451.58530999999999</v>
      </c>
    </row>
    <row r="10" spans="1:45" s="1" customFormat="1" ht="22.5">
      <c r="A10" s="8" t="s">
        <v>11</v>
      </c>
      <c r="B10" s="1">
        <v>9908.333700000001</v>
      </c>
      <c r="C10" s="1">
        <v>2593.3530000000001</v>
      </c>
      <c r="D10" s="1">
        <v>30067.275929999996</v>
      </c>
      <c r="E10" s="1">
        <v>42520.606760000002</v>
      </c>
      <c r="F10" s="1">
        <v>19493.891019999999</v>
      </c>
      <c r="G10" s="1">
        <v>2261.40861</v>
      </c>
      <c r="H10" s="1">
        <v>41848.592960000016</v>
      </c>
      <c r="I10" s="1">
        <v>46778.57625000002</v>
      </c>
      <c r="J10" s="1">
        <v>24086.855360000001</v>
      </c>
      <c r="K10" s="1">
        <v>3447.2691800000002</v>
      </c>
      <c r="L10" s="1">
        <v>35409.522250000009</v>
      </c>
      <c r="M10" s="1">
        <v>51457.668540000021</v>
      </c>
      <c r="N10" s="1">
        <v>39863.778359999997</v>
      </c>
      <c r="O10" s="1">
        <v>7479.3473099999992</v>
      </c>
      <c r="P10" s="1">
        <v>62618.220990000002</v>
      </c>
      <c r="Q10" s="1">
        <v>75990.835419999989</v>
      </c>
      <c r="R10" s="1">
        <v>21886.765460000002</v>
      </c>
      <c r="S10" s="1">
        <v>10990.424919999998</v>
      </c>
      <c r="T10" s="1">
        <v>94650.084020000053</v>
      </c>
      <c r="U10" s="1">
        <v>95790.923479999998</v>
      </c>
      <c r="V10" s="1">
        <v>8511.7824999999993</v>
      </c>
      <c r="W10" s="1">
        <v>3470.8396899999998</v>
      </c>
      <c r="X10" s="1">
        <v>106985.61515000001</v>
      </c>
      <c r="Y10" s="16">
        <v>104348.75254999999</v>
      </c>
      <c r="Z10" s="16">
        <v>24790.922490000001</v>
      </c>
      <c r="AA10" s="16">
        <v>4489.7144900000003</v>
      </c>
      <c r="AB10" s="16">
        <v>139361.08949000001</v>
      </c>
      <c r="AC10" s="18">
        <v>146784.58589999998</v>
      </c>
      <c r="AD10" s="16">
        <v>4404.3126999999995</v>
      </c>
      <c r="AE10" s="16">
        <v>7158.2042299999985</v>
      </c>
      <c r="AF10" s="16">
        <v>106340.24458</v>
      </c>
      <c r="AG10" s="16">
        <v>171153.95165999996</v>
      </c>
      <c r="AH10" s="16">
        <v>4404.3126999999995</v>
      </c>
      <c r="AI10" s="16">
        <v>7158.2042299999985</v>
      </c>
      <c r="AJ10" s="16">
        <v>106340.24458</v>
      </c>
      <c r="AK10" s="16">
        <v>171153.95165999996</v>
      </c>
      <c r="AL10" s="16">
        <v>2968.1759800000009</v>
      </c>
      <c r="AM10" s="16">
        <v>4056.3505899999991</v>
      </c>
      <c r="AN10" s="16">
        <v>135060.46982999999</v>
      </c>
      <c r="AO10" s="18">
        <v>174890.91587999999</v>
      </c>
      <c r="AP10" s="16">
        <v>135.58548999999999</v>
      </c>
      <c r="AQ10" s="16">
        <v>461.56779000000006</v>
      </c>
      <c r="AR10" s="16">
        <v>9422.2386700000006</v>
      </c>
      <c r="AS10" s="18">
        <v>11162.00524</v>
      </c>
    </row>
    <row r="11" spans="1:45" s="13" customFormat="1" ht="33.75">
      <c r="A11" s="9" t="s">
        <v>12</v>
      </c>
      <c r="B11" s="11"/>
      <c r="C11" s="11">
        <f>C10/C7*100</f>
        <v>8.4311221623356101</v>
      </c>
      <c r="D11" s="11"/>
      <c r="E11" s="11"/>
      <c r="F11" s="11"/>
      <c r="G11" s="11">
        <f>G10/G7*100</f>
        <v>4.761819683108234</v>
      </c>
      <c r="H11" s="11"/>
      <c r="I11" s="11"/>
      <c r="J11" s="11"/>
      <c r="K11" s="11">
        <f>K10/K7*100</f>
        <v>21.698604505848635</v>
      </c>
      <c r="L11" s="11"/>
      <c r="M11" s="11"/>
      <c r="N11" s="11"/>
      <c r="O11" s="11">
        <f>O10/O7*100</f>
        <v>26.856670919428961</v>
      </c>
      <c r="P11" s="11"/>
      <c r="Q11" s="11"/>
      <c r="R11" s="11"/>
      <c r="S11" s="11">
        <f>S10/S7*100</f>
        <v>65.554393460471161</v>
      </c>
      <c r="T11" s="11"/>
      <c r="U11" s="11"/>
      <c r="V11" s="11"/>
      <c r="W11" s="11">
        <f>W10/W7*100</f>
        <v>23.693618930634432</v>
      </c>
      <c r="X11" s="11"/>
      <c r="Y11" s="11"/>
      <c r="Z11" s="11"/>
      <c r="AA11" s="11">
        <f>AA10/AA7*100</f>
        <v>16.971770115790534</v>
      </c>
      <c r="AB11" s="11"/>
      <c r="AC11" s="19"/>
      <c r="AD11" s="11"/>
      <c r="AE11" s="11">
        <f>AE10/AE7*100</f>
        <v>44.636042456951394</v>
      </c>
      <c r="AF11" s="11"/>
      <c r="AG11" s="11"/>
      <c r="AH11" s="11"/>
      <c r="AI11" s="11">
        <f>AI10/AI7*100</f>
        <v>44.636042456951394</v>
      </c>
      <c r="AJ11" s="11"/>
      <c r="AK11" s="11"/>
      <c r="AL11" s="11"/>
      <c r="AM11" s="11">
        <f>AM10/AM7*100</f>
        <v>49.714800021196574</v>
      </c>
      <c r="AN11" s="11"/>
      <c r="AO11" s="19"/>
      <c r="AP11" s="11"/>
      <c r="AQ11" s="11">
        <f>AQ10/AQ7*100</f>
        <v>65.131417024672217</v>
      </c>
      <c r="AR11" s="11"/>
      <c r="AS11" s="19"/>
    </row>
    <row r="13" spans="1:45" s="10" customFormat="1" ht="29.25" customHeight="1">
      <c r="A13" s="32" t="s">
        <v>13</v>
      </c>
      <c r="B13" s="32"/>
      <c r="AH13" s="22"/>
      <c r="AI13" s="22"/>
      <c r="AJ13" s="22"/>
      <c r="AK13" s="22"/>
      <c r="AL13" s="22"/>
      <c r="AM13" s="22"/>
      <c r="AN13" s="22"/>
      <c r="AO13" s="22"/>
    </row>
    <row r="16" spans="1:45">
      <c r="AS16" t="s">
        <v>16</v>
      </c>
    </row>
  </sheetData>
  <mergeCells count="37">
    <mergeCell ref="A1:AO1"/>
    <mergeCell ref="A2:AO2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R4:U4"/>
    <mergeCell ref="B4:E4"/>
    <mergeCell ref="F4:I4"/>
    <mergeCell ref="Z5:AA5"/>
    <mergeCell ref="B5:C5"/>
    <mergeCell ref="AD5:AE5"/>
    <mergeCell ref="AD4:AG4"/>
    <mergeCell ref="V4:Y4"/>
    <mergeCell ref="Z4:AC4"/>
    <mergeCell ref="J4:M4"/>
    <mergeCell ref="N4:Q4"/>
    <mergeCell ref="AF5:AG5"/>
    <mergeCell ref="AB5:AC5"/>
    <mergeCell ref="AP4:AS4"/>
    <mergeCell ref="AP5:AQ5"/>
    <mergeCell ref="AR5:AS5"/>
    <mergeCell ref="AH4:AK4"/>
    <mergeCell ref="AL4:AO4"/>
    <mergeCell ref="AH5:AI5"/>
    <mergeCell ref="AJ5:AK5"/>
    <mergeCell ref="AL5:AM5"/>
    <mergeCell ref="AN5:A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Астана қ.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2024-03-13T04:51:52Z</dcterms:modified>
</cp:coreProperties>
</file>