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4725" windowWidth="9720" windowHeight="7305" activeTab="0"/>
  </bookViews>
  <sheets>
    <sheet name="қа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<sst xmlns="http://schemas.openxmlformats.org/spreadsheetml/2006/main" count="15" uniqueCount="12">
  <si>
    <t>-</t>
  </si>
  <si>
    <t>х</t>
  </si>
  <si>
    <t>Барлығы</t>
  </si>
  <si>
    <t>оның ішінде:</t>
  </si>
  <si>
    <t xml:space="preserve">инженерлік әзірлемелер және технологиялар </t>
  </si>
  <si>
    <t>медицина ғылымдары</t>
  </si>
  <si>
    <t>әлеуметтік ғылымдар</t>
  </si>
  <si>
    <t>Ғылым салалары бойынша ҒЗТКЖ-ға жұмсалған ішкі шығындар</t>
  </si>
  <si>
    <t>жаратылыстану ғылымдары</t>
  </si>
  <si>
    <t>ауыл шаруашылығы ғылымдары</t>
  </si>
  <si>
    <t>гуманитарлық ғылымдары</t>
  </si>
  <si>
    <t>млн. теңге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</si>
</sst>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,##0.0"/>
    <numFmt numFmtId="200" formatCode="###\ ###\ ###\ ##0.0"/>
    <numFmt numFmtId="201" formatCode="0.00000"/>
    <numFmt numFmtId="202" formatCode="0.0000"/>
    <numFmt numFmtId="203" formatCode="0.000"/>
  </numFmts>
  <fonts count="40">
    <font>
      <sz val="10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199" fontId="1" fillId="0" borderId="0" xfId="0" applyNumberFormat="1" applyFont="1" applyAlignment="1">
      <alignment/>
    </xf>
    <xf numFmtId="199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199" fontId="1" fillId="0" borderId="0" xfId="0" applyNumberFormat="1" applyFont="1" applyFill="1" applyBorder="1" applyAlignment="1">
      <alignment horizontal="right"/>
    </xf>
    <xf numFmtId="19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98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wrapText="1" indent="2"/>
    </xf>
    <xf numFmtId="199" fontId="1" fillId="0" borderId="0" xfId="0" applyNumberFormat="1" applyFont="1" applyFill="1" applyBorder="1" applyAlignment="1">
      <alignment/>
    </xf>
    <xf numFmtId="19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indent="2"/>
    </xf>
    <xf numFmtId="49" fontId="1" fillId="0" borderId="13" xfId="0" applyNumberFormat="1" applyFont="1" applyFill="1" applyBorder="1" applyAlignment="1">
      <alignment horizontal="left" wrapText="1" indent="2"/>
    </xf>
    <xf numFmtId="199" fontId="1" fillId="0" borderId="13" xfId="0" applyNumberFormat="1" applyFont="1" applyFill="1" applyBorder="1" applyAlignment="1">
      <alignment/>
    </xf>
    <xf numFmtId="199" fontId="1" fillId="0" borderId="13" xfId="0" applyNumberFormat="1" applyFont="1" applyFill="1" applyBorder="1" applyAlignment="1">
      <alignment/>
    </xf>
    <xf numFmtId="199" fontId="1" fillId="0" borderId="13" xfId="0" applyNumberFormat="1" applyFont="1" applyFill="1" applyBorder="1" applyAlignment="1">
      <alignment horizontal="right"/>
    </xf>
    <xf numFmtId="199" fontId="1" fillId="0" borderId="0" xfId="0" applyNumberFormat="1" applyFont="1" applyFill="1" applyBorder="1" applyAlignment="1">
      <alignment horizontal="right" wrapText="1"/>
    </xf>
    <xf numFmtId="200" fontId="22" fillId="0" borderId="0" xfId="0" applyNumberFormat="1" applyFont="1" applyAlignment="1">
      <alignment horizontal="right" wrapText="1"/>
    </xf>
    <xf numFmtId="200" fontId="22" fillId="0" borderId="13" xfId="0" applyNumberFormat="1" applyFont="1" applyBorder="1" applyAlignment="1">
      <alignment horizontal="right" wrapText="1"/>
    </xf>
    <xf numFmtId="199" fontId="19" fillId="0" borderId="0" xfId="0" applyNumberFormat="1" applyFont="1" applyFill="1" applyBorder="1" applyAlignment="1">
      <alignment horizontal="right"/>
    </xf>
    <xf numFmtId="200" fontId="22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200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83;&#1083;&#1077;&#1090;&#1077;&#1085;&#1100;%20&#1085;&#1072;&#1091;&#1082;&#1072;\bulnauka_2016\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H9">
            <v>14.7545</v>
          </cell>
        </row>
        <row r="10">
          <cell r="H10">
            <v>48.8416</v>
          </cell>
        </row>
        <row r="11">
          <cell r="H11">
            <v>0.2939</v>
          </cell>
        </row>
        <row r="12">
          <cell r="H12">
            <v>382.0839</v>
          </cell>
        </row>
        <row r="13">
          <cell r="H13">
            <v>1.0777999999999999</v>
          </cell>
        </row>
        <row r="14">
          <cell r="H14">
            <v>9.267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zoomScale="140" zoomScaleNormal="140" zoomScalePageLayoutView="0" workbookViewId="0" topLeftCell="A1">
      <selection activeCell="J14" sqref="J14"/>
    </sheetView>
  </sheetViews>
  <sheetFormatPr defaultColWidth="9.140625" defaultRowHeight="12.75"/>
  <cols>
    <col min="1" max="1" width="34.7109375" style="1" customWidth="1"/>
    <col min="2" max="2" width="11.00390625" style="1" customWidth="1"/>
    <col min="3" max="15" width="6.8515625" style="1" customWidth="1"/>
    <col min="16" max="16384" width="9.140625" style="1" customWidth="1"/>
  </cols>
  <sheetData>
    <row r="2" spans="1:13" s="2" customFormat="1" ht="20.25" customHeight="1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s="2" customFormat="1" ht="11.25">
      <c r="A3" s="3"/>
      <c r="G3" s="4"/>
      <c r="N3" s="4"/>
      <c r="O3" s="4" t="s">
        <v>11</v>
      </c>
    </row>
    <row r="4" spans="1:15" s="2" customFormat="1" ht="11.25" customHeight="1">
      <c r="A4" s="7"/>
      <c r="B4" s="8">
        <v>2010</v>
      </c>
      <c r="C4" s="9">
        <v>2011</v>
      </c>
      <c r="D4" s="9">
        <v>2012</v>
      </c>
      <c r="E4" s="9">
        <v>2013</v>
      </c>
      <c r="F4" s="9">
        <v>2014</v>
      </c>
      <c r="G4" s="9">
        <v>2015</v>
      </c>
      <c r="H4" s="9">
        <v>2016</v>
      </c>
      <c r="I4" s="9">
        <v>2017</v>
      </c>
      <c r="J4" s="9">
        <v>2018</v>
      </c>
      <c r="K4" s="9">
        <v>2019</v>
      </c>
      <c r="L4" s="9">
        <v>2020</v>
      </c>
      <c r="M4" s="9">
        <v>2021</v>
      </c>
      <c r="N4" s="10">
        <v>2022</v>
      </c>
      <c r="O4" s="10">
        <v>2023</v>
      </c>
    </row>
    <row r="5" spans="1:15" s="2" customFormat="1" ht="11.25" customHeight="1">
      <c r="A5" s="11" t="s">
        <v>2</v>
      </c>
      <c r="B5" s="12">
        <v>1221.901</v>
      </c>
      <c r="C5" s="6">
        <v>198.2</v>
      </c>
      <c r="D5" s="6">
        <v>1485.5</v>
      </c>
      <c r="E5" s="6">
        <v>1077</v>
      </c>
      <c r="F5" s="6">
        <v>1316.9</v>
      </c>
      <c r="G5" s="6">
        <v>689.7</v>
      </c>
      <c r="H5" s="6">
        <v>456.3</v>
      </c>
      <c r="I5" s="6">
        <v>1024.3367</v>
      </c>
      <c r="J5" s="13">
        <v>731.5557</v>
      </c>
      <c r="K5" s="24">
        <f>K7+K8+K10+K11+K12</f>
        <v>759</v>
      </c>
      <c r="L5" s="24">
        <f>L7+L8+L10+L11+L12</f>
        <v>2156.2</v>
      </c>
      <c r="M5" s="24">
        <f>M7+M8+M10+M11+M12</f>
        <v>5881.5</v>
      </c>
      <c r="N5" s="24">
        <f>N7+N8+N10+N11+N12</f>
        <v>3574</v>
      </c>
      <c r="O5" s="25">
        <v>4801.8</v>
      </c>
    </row>
    <row r="6" spans="1:15" s="2" customFormat="1" ht="11.25" customHeight="1">
      <c r="A6" s="14" t="s">
        <v>3</v>
      </c>
      <c r="B6" s="12"/>
      <c r="C6" s="6"/>
      <c r="D6" s="6"/>
      <c r="E6" s="6"/>
      <c r="F6" s="6"/>
      <c r="G6" s="6"/>
      <c r="H6" s="6"/>
      <c r="I6" s="6"/>
      <c r="J6" s="13"/>
      <c r="K6" s="13"/>
      <c r="L6" s="13"/>
      <c r="M6" s="13"/>
      <c r="N6" s="15"/>
      <c r="O6" s="27"/>
    </row>
    <row r="7" spans="1:15" s="2" customFormat="1" ht="11.25" customHeight="1">
      <c r="A7" s="16" t="s">
        <v>8</v>
      </c>
      <c r="B7" s="13">
        <v>6.3</v>
      </c>
      <c r="C7" s="13">
        <v>4.5</v>
      </c>
      <c r="D7" s="13">
        <v>0</v>
      </c>
      <c r="E7" s="17">
        <v>0.7</v>
      </c>
      <c r="F7" s="17">
        <v>11.3</v>
      </c>
      <c r="G7" s="17">
        <v>32.3</v>
      </c>
      <c r="H7" s="17">
        <f>'[1]Лист1'!$H$9</f>
        <v>14.7545</v>
      </c>
      <c r="I7" s="17">
        <v>35.6509</v>
      </c>
      <c r="J7" s="18" t="s">
        <v>1</v>
      </c>
      <c r="K7" s="17">
        <v>346.7</v>
      </c>
      <c r="L7" s="17">
        <v>1295</v>
      </c>
      <c r="M7" s="17">
        <v>3426.9</v>
      </c>
      <c r="N7" s="17">
        <v>2317.7</v>
      </c>
      <c r="O7" s="28">
        <v>3538.1</v>
      </c>
    </row>
    <row r="8" spans="1:15" s="2" customFormat="1" ht="11.25" customHeight="1">
      <c r="A8" s="16" t="s">
        <v>4</v>
      </c>
      <c r="B8" s="13">
        <v>9.2</v>
      </c>
      <c r="C8" s="13">
        <v>10.1</v>
      </c>
      <c r="D8" s="13">
        <v>7.9</v>
      </c>
      <c r="E8" s="17">
        <v>19.3</v>
      </c>
      <c r="F8" s="17">
        <v>98.3</v>
      </c>
      <c r="G8" s="17">
        <v>35.9</v>
      </c>
      <c r="H8" s="17">
        <f>'[1]Лист1'!$H$10</f>
        <v>48.8416</v>
      </c>
      <c r="I8" s="17">
        <v>228.13039999999998</v>
      </c>
      <c r="J8" s="17">
        <v>101.8</v>
      </c>
      <c r="K8" s="17">
        <v>65.8</v>
      </c>
      <c r="L8" s="17">
        <v>470.8</v>
      </c>
      <c r="M8" s="17">
        <v>1930.1</v>
      </c>
      <c r="N8" s="17">
        <v>574.3</v>
      </c>
      <c r="O8" s="25">
        <v>273.6</v>
      </c>
    </row>
    <row r="9" spans="1:15" s="2" customFormat="1" ht="11.25" customHeight="1">
      <c r="A9" s="19" t="s">
        <v>5</v>
      </c>
      <c r="B9" s="13"/>
      <c r="C9" s="13"/>
      <c r="D9" s="13"/>
      <c r="E9" s="17"/>
      <c r="F9" s="17"/>
      <c r="G9" s="17">
        <v>0.7</v>
      </c>
      <c r="H9" s="17">
        <f>'[1]Лист1'!$H$11</f>
        <v>0.2939</v>
      </c>
      <c r="I9" s="17">
        <v>0.2939</v>
      </c>
      <c r="J9" s="18" t="s">
        <v>0</v>
      </c>
      <c r="K9" s="17"/>
      <c r="L9" s="17"/>
      <c r="M9" s="17"/>
      <c r="N9" s="17"/>
      <c r="O9" s="18" t="s">
        <v>0</v>
      </c>
    </row>
    <row r="10" spans="1:15" s="2" customFormat="1" ht="11.25" customHeight="1">
      <c r="A10" s="16" t="s">
        <v>9</v>
      </c>
      <c r="B10" s="13">
        <v>1200.9</v>
      </c>
      <c r="C10" s="13">
        <v>176.9</v>
      </c>
      <c r="D10" s="13">
        <v>1470.9</v>
      </c>
      <c r="E10" s="17">
        <v>1052.2</v>
      </c>
      <c r="F10" s="17">
        <v>1207.3</v>
      </c>
      <c r="G10" s="17">
        <v>607</v>
      </c>
      <c r="H10" s="17">
        <f>'[1]Лист1'!$H$12</f>
        <v>382.0839</v>
      </c>
      <c r="I10" s="17">
        <v>751.3737</v>
      </c>
      <c r="J10" s="18">
        <v>265.5</v>
      </c>
      <c r="K10" s="17">
        <v>320.7</v>
      </c>
      <c r="L10" s="17">
        <v>356.2</v>
      </c>
      <c r="M10" s="17">
        <v>463.7</v>
      </c>
      <c r="N10" s="17">
        <v>630.1</v>
      </c>
      <c r="O10" s="25">
        <v>924.9</v>
      </c>
    </row>
    <row r="11" spans="1:15" s="2" customFormat="1" ht="11.25" customHeight="1">
      <c r="A11" s="19" t="s">
        <v>6</v>
      </c>
      <c r="B11" s="13">
        <v>0.8</v>
      </c>
      <c r="C11" s="13">
        <v>2.4</v>
      </c>
      <c r="D11" s="13">
        <v>4.8</v>
      </c>
      <c r="E11" s="17">
        <v>4.8</v>
      </c>
      <c r="F11" s="17">
        <v>0</v>
      </c>
      <c r="G11" s="17">
        <v>1.9</v>
      </c>
      <c r="H11" s="17">
        <f>'[1]Лист1'!$H$13</f>
        <v>1.0777999999999999</v>
      </c>
      <c r="I11" s="17">
        <v>0.7015</v>
      </c>
      <c r="J11" s="18" t="s">
        <v>0</v>
      </c>
      <c r="K11" s="17">
        <v>0</v>
      </c>
      <c r="L11" s="17">
        <v>0.2</v>
      </c>
      <c r="M11" s="17">
        <v>0</v>
      </c>
      <c r="N11" s="17">
        <v>0</v>
      </c>
      <c r="O11" s="25">
        <v>50.4</v>
      </c>
    </row>
    <row r="12" spans="1:15" s="2" customFormat="1" ht="11.25" customHeight="1">
      <c r="A12" s="20" t="s">
        <v>10</v>
      </c>
      <c r="B12" s="21">
        <v>4.6</v>
      </c>
      <c r="C12" s="21">
        <v>4.2</v>
      </c>
      <c r="D12" s="21">
        <v>1.7</v>
      </c>
      <c r="E12" s="22">
        <v>0</v>
      </c>
      <c r="F12" s="22">
        <v>0</v>
      </c>
      <c r="G12" s="22">
        <v>11.8</v>
      </c>
      <c r="H12" s="22">
        <f>'[1]Лист1'!$H$14</f>
        <v>9.267</v>
      </c>
      <c r="I12" s="22">
        <v>8.186300000000001</v>
      </c>
      <c r="J12" s="23" t="s">
        <v>1</v>
      </c>
      <c r="K12" s="22">
        <v>25.8</v>
      </c>
      <c r="L12" s="22">
        <v>34</v>
      </c>
      <c r="M12" s="22">
        <v>60.8</v>
      </c>
      <c r="N12" s="22">
        <v>51.9</v>
      </c>
      <c r="O12" s="26">
        <v>50.9</v>
      </c>
    </row>
    <row r="13" spans="1:15" s="2" customFormat="1" ht="11.25">
      <c r="A13" s="29"/>
      <c r="B13" s="29"/>
      <c r="C13" s="29"/>
      <c r="D13" s="29"/>
      <c r="O13" s="31"/>
    </row>
    <row r="14" spans="2:15" s="2" customFormat="1" ht="11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</sheetData>
  <sheetProtection/>
  <mergeCells count="2">
    <mergeCell ref="A13:D13"/>
    <mergeCell ref="A2:M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Bahyt</cp:lastModifiedBy>
  <cp:lastPrinted>2023-05-25T05:37:47Z</cp:lastPrinted>
  <dcterms:created xsi:type="dcterms:W3CDTF">1996-10-08T23:32:33Z</dcterms:created>
  <dcterms:modified xsi:type="dcterms:W3CDTF">2024-04-23T12:58:33Z</dcterms:modified>
  <cp:category/>
  <cp:version/>
  <cp:contentType/>
  <cp:contentStatus/>
</cp:coreProperties>
</file>