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13275" yWindow="420" windowWidth="14010" windowHeight="10755" tabRatio="860" activeTab="1"/>
  </bookViews>
  <sheets>
    <sheet name="data" sheetId="1" r:id="rId1"/>
    <sheet name="metadata" sheetId="2" r:id="rId2"/>
  </sheets>
  <definedNames>
    <definedName name="_xlnm.Print_Area" localSheetId="0">'data'!$A$1:$P$16</definedName>
  </definedNames>
  <calcPr fullCalcOnLoad="1"/>
</workbook>
</file>

<file path=xl/sharedStrings.xml><?xml version="1.0" encoding="utf-8"?>
<sst xmlns="http://schemas.openxmlformats.org/spreadsheetml/2006/main" count="75" uniqueCount="64">
  <si>
    <t xml:space="preserve">Unit
measurement </t>
  </si>
  <si>
    <t>million tenge</t>
  </si>
  <si>
    <t>For reference:</t>
  </si>
  <si>
    <t xml:space="preserve"> -</t>
  </si>
  <si>
    <t>Indicator</t>
  </si>
  <si>
    <t>The definition of the indicator</t>
  </si>
  <si>
    <t>Periodicity</t>
  </si>
  <si>
    <t>Source of information</t>
  </si>
  <si>
    <t>Level of aggregation</t>
  </si>
  <si>
    <t>Indicator split values</t>
  </si>
  <si>
    <t>Methodology/
calculation method</t>
  </si>
  <si>
    <t>Assessment of compliance of the national indicator with the set of green growth indicators of the OECD</t>
  </si>
  <si>
    <t>Link to SDG indicators, UNECE Environmental monitoring and assessment indicators</t>
  </si>
  <si>
    <t>Indicator derivatives</t>
  </si>
  <si>
    <t>The timing of the updates</t>
  </si>
  <si>
    <t>Contacts</t>
  </si>
  <si>
    <t>annual</t>
  </si>
  <si>
    <t>-</t>
  </si>
  <si>
    <t>Respond</t>
  </si>
  <si>
    <t>Intensity of CO2 emissions in the energy sector per capita</t>
  </si>
  <si>
    <t>tons</t>
  </si>
  <si>
    <t xml:space="preserve">Source </t>
  </si>
  <si>
    <t xml:space="preserve">Methodology </t>
  </si>
  <si>
    <t>Guidelines of the intergovernmental panel on climate change (IPCC)</t>
  </si>
  <si>
    <t>Source</t>
  </si>
  <si>
    <t xml:space="preserve">December </t>
  </si>
  <si>
    <t>CO2 emissions in the energy sector*</t>
  </si>
  <si>
    <t>Average annual population</t>
  </si>
  <si>
    <t>Gross domestic product at 2005 Average Annual Prices</t>
  </si>
  <si>
    <t>millions of US dollars</t>
  </si>
  <si>
    <t>millions of international dollars</t>
  </si>
  <si>
    <t>Republic of Kazakhstan</t>
  </si>
  <si>
    <r>
      <t>Production-based CO</t>
    </r>
    <r>
      <rPr>
        <b/>
        <vertAlign val="subscript"/>
        <sz val="14"/>
        <color indexed="8"/>
        <rFont val="Calibri"/>
        <family val="2"/>
      </rPr>
      <t xml:space="preserve">2 </t>
    </r>
    <r>
      <rPr>
        <b/>
        <sz val="14"/>
        <color indexed="8"/>
        <rFont val="Calibri"/>
        <family val="2"/>
      </rPr>
      <t xml:space="preserve">productivity  </t>
    </r>
  </si>
  <si>
    <t>Production-based CO2 productivity  (to GDP in 2005 prices)</t>
  </si>
  <si>
    <t>dollars US in 2005 prices/
kg of CO2</t>
  </si>
  <si>
    <t>Production-based CO2 productivity  (to GDP in 2010 prices)</t>
  </si>
  <si>
    <t>dollars US in 2010 prices/
kg of CO2</t>
  </si>
  <si>
    <t>Components of the calculation
indicator</t>
  </si>
  <si>
    <t>2.Average annual population</t>
  </si>
  <si>
    <t xml:space="preserve">2. Gross domestic product </t>
  </si>
  <si>
    <t>man</t>
  </si>
  <si>
    <t xml:space="preserve">Unit measurement </t>
  </si>
  <si>
    <t>international dollars in 2017 prices/kg of CO2</t>
  </si>
  <si>
    <t>Production-based CO2 productivity  (to GDP in 2017 prices)</t>
  </si>
  <si>
    <t>Bureau of national statistics</t>
  </si>
  <si>
    <t>Bureau of national statistics,
World Bank</t>
  </si>
  <si>
    <t>* Data on greenhouse gas emissions in CO2 equivalent were provided by Zhasyl Damu JSC under the Ministry of ecology, Geology and natural resources of the Republic of Kazakhstan.
Based on the results of the review of the report on the greenhouse gas inventory by the UNFCCC Secretariat, the data on greenhouse gas emissions have been adjusted.</t>
  </si>
  <si>
    <t>Gross domestic product
(PPP, in constant prices 2017)</t>
  </si>
  <si>
    <t>JSC "Zhasyl Damu" under the Ministry of ecology, geology and natural resources of the Republic of Kazakhstan</t>
  </si>
  <si>
    <t>8(7172) 749311</t>
  </si>
  <si>
    <t xml:space="preserve"> 8(7172) 749311</t>
  </si>
  <si>
    <t>Gross domestic product at 2015 Average Annual Prices</t>
  </si>
  <si>
    <r>
      <t>million tons of CO</t>
    </r>
    <r>
      <rPr>
        <vertAlign val="subscript"/>
        <sz val="11"/>
        <color indexed="8"/>
        <rFont val="Roboto"/>
        <family val="0"/>
      </rPr>
      <t xml:space="preserve">2 </t>
    </r>
  </si>
  <si>
    <r>
      <t>tenge in 2005 prices/
kg of CO</t>
    </r>
    <r>
      <rPr>
        <vertAlign val="subscript"/>
        <sz val="11"/>
        <color indexed="8"/>
        <rFont val="Roboto"/>
        <family val="0"/>
      </rPr>
      <t>2</t>
    </r>
    <r>
      <rPr>
        <sz val="11"/>
        <color indexed="8"/>
        <rFont val="Roboto"/>
        <family val="0"/>
      </rPr>
      <t xml:space="preserve"> </t>
    </r>
  </si>
  <si>
    <r>
      <t>Carbon productivity of GDP based on production                     (Production-based CO</t>
    </r>
    <r>
      <rPr>
        <vertAlign val="subscript"/>
        <sz val="11"/>
        <color indexed="8"/>
        <rFont val="Roboto"/>
        <family val="0"/>
      </rPr>
      <t>2</t>
    </r>
    <r>
      <rPr>
        <sz val="11"/>
        <color indexed="8"/>
        <rFont val="Roboto"/>
        <family val="0"/>
      </rPr>
      <t xml:space="preserve"> productivity)  </t>
    </r>
  </si>
  <si>
    <r>
      <t>Intensity of CO</t>
    </r>
    <r>
      <rPr>
        <vertAlign val="subscript"/>
        <sz val="11"/>
        <color indexed="8"/>
        <rFont val="Roboto"/>
        <family val="0"/>
      </rPr>
      <t>2</t>
    </r>
    <r>
      <rPr>
        <sz val="11"/>
        <color indexed="8"/>
        <rFont val="Roboto"/>
        <family val="0"/>
      </rPr>
      <t xml:space="preserve"> emissions in the energy sector per capita</t>
    </r>
  </si>
  <si>
    <r>
      <t>It characterizes GDP per unit of CO</t>
    </r>
    <r>
      <rPr>
        <vertAlign val="subscript"/>
        <sz val="11"/>
        <color indexed="8"/>
        <rFont val="Roboto"/>
        <family val="0"/>
      </rPr>
      <t>2</t>
    </r>
    <r>
      <rPr>
        <sz val="11"/>
        <color indexed="8"/>
        <rFont val="Roboto"/>
        <family val="0"/>
      </rPr>
      <t xml:space="preserve"> emissions in the energy sector. The amount of CO</t>
    </r>
    <r>
      <rPr>
        <vertAlign val="subscript"/>
        <sz val="11"/>
        <color indexed="8"/>
        <rFont val="Roboto"/>
        <family val="0"/>
      </rPr>
      <t>2</t>
    </r>
    <r>
      <rPr>
        <sz val="11"/>
        <color indexed="8"/>
        <rFont val="Roboto"/>
        <family val="0"/>
      </rPr>
      <t xml:space="preserve"> emissions in the energy sector includes emissions from the combustion of coal, oil, natural gas and other fuels.CO</t>
    </r>
    <r>
      <rPr>
        <vertAlign val="subscript"/>
        <sz val="11"/>
        <color indexed="8"/>
        <rFont val="Roboto"/>
        <family val="0"/>
      </rPr>
      <t>2</t>
    </r>
    <r>
      <rPr>
        <sz val="11"/>
        <color indexed="8"/>
        <rFont val="Roboto"/>
        <family val="0"/>
      </rPr>
      <t xml:space="preserve"> emissions are defined as greenhouse gas emissions in CO</t>
    </r>
    <r>
      <rPr>
        <vertAlign val="subscript"/>
        <sz val="11"/>
        <color indexed="8"/>
        <rFont val="Roboto"/>
        <family val="0"/>
      </rPr>
      <t>2</t>
    </r>
    <r>
      <rPr>
        <sz val="11"/>
        <color indexed="8"/>
        <rFont val="Roboto"/>
        <family val="0"/>
      </rPr>
      <t xml:space="preserve"> equivalent.</t>
    </r>
  </si>
  <si>
    <r>
      <t>Describes the intensity of CO</t>
    </r>
    <r>
      <rPr>
        <vertAlign val="subscript"/>
        <sz val="11"/>
        <color indexed="8"/>
        <rFont val="Roboto"/>
        <family val="0"/>
      </rPr>
      <t>2</t>
    </r>
    <r>
      <rPr>
        <sz val="11"/>
        <color indexed="8"/>
        <rFont val="Roboto"/>
        <family val="0"/>
      </rPr>
      <t xml:space="preserve"> emissions from energy use per capita in a country.</t>
    </r>
  </si>
  <si>
    <r>
      <t>tenge / kg of CO</t>
    </r>
    <r>
      <rPr>
        <vertAlign val="subscript"/>
        <sz val="11"/>
        <color indexed="8"/>
        <rFont val="Roboto"/>
        <family val="0"/>
      </rPr>
      <t>2</t>
    </r>
    <r>
      <rPr>
        <sz val="11"/>
        <color indexed="8"/>
        <rFont val="Roboto"/>
        <family val="0"/>
      </rPr>
      <t>, US dollars/kg of CO</t>
    </r>
    <r>
      <rPr>
        <vertAlign val="subscript"/>
        <sz val="11"/>
        <color indexed="8"/>
        <rFont val="Roboto"/>
        <family val="0"/>
      </rPr>
      <t>2</t>
    </r>
  </si>
  <si>
    <r>
      <t>Calculation index.
It is defined as the ratio of GDP in constant prices (2005,2015,2017) to the total amount of CO</t>
    </r>
    <r>
      <rPr>
        <vertAlign val="subscript"/>
        <sz val="11"/>
        <color indexed="8"/>
        <rFont val="Roboto"/>
        <family val="0"/>
      </rPr>
      <t>2</t>
    </r>
    <r>
      <rPr>
        <sz val="11"/>
        <color indexed="8"/>
        <rFont val="Roboto"/>
        <family val="0"/>
      </rPr>
      <t xml:space="preserve"> emissions in the energy sector</t>
    </r>
  </si>
  <si>
    <r>
      <t>Calculated indicator.
It is defined as the ratio of CO</t>
    </r>
    <r>
      <rPr>
        <vertAlign val="subscript"/>
        <sz val="11"/>
        <color indexed="8"/>
        <rFont val="Roboto"/>
        <family val="0"/>
      </rPr>
      <t>2</t>
    </r>
    <r>
      <rPr>
        <sz val="11"/>
        <color indexed="8"/>
        <rFont val="Roboto"/>
        <family val="0"/>
      </rPr>
      <t xml:space="preserve"> emissions from the energy sector to the average annual population of a country</t>
    </r>
  </si>
  <si>
    <r>
      <t>UNECE: B-3 (CO</t>
    </r>
    <r>
      <rPr>
        <vertAlign val="subscript"/>
        <sz val="11"/>
        <color indexed="8"/>
        <rFont val="Roboto"/>
        <family val="0"/>
      </rPr>
      <t xml:space="preserve">2 </t>
    </r>
    <r>
      <rPr>
        <sz val="11"/>
        <color indexed="8"/>
        <rFont val="Roboto"/>
        <family val="0"/>
      </rPr>
      <t>Emissions from energy)</t>
    </r>
  </si>
  <si>
    <r>
      <t>UNECE: B-3 (CO</t>
    </r>
    <r>
      <rPr>
        <vertAlign val="subscript"/>
        <sz val="11"/>
        <color indexed="8"/>
        <rFont val="Roboto"/>
        <family val="0"/>
      </rPr>
      <t>2</t>
    </r>
    <r>
      <rPr>
        <sz val="11"/>
        <color indexed="8"/>
        <rFont val="Roboto"/>
        <family val="0"/>
      </rPr>
      <t xml:space="preserve"> Emissions from energy)</t>
    </r>
  </si>
  <si>
    <r>
      <t>1. CO</t>
    </r>
    <r>
      <rPr>
        <vertAlign val="subscript"/>
        <sz val="11"/>
        <color indexed="8"/>
        <rFont val="Roboto"/>
        <family val="0"/>
      </rPr>
      <t>2</t>
    </r>
    <r>
      <rPr>
        <sz val="11"/>
        <color indexed="8"/>
        <rFont val="Roboto"/>
        <family val="0"/>
      </rPr>
      <t xml:space="preserve"> Emissions in the energy sector, tons</t>
    </r>
  </si>
</sst>
</file>

<file path=xl/styles.xml><?xml version="1.0" encoding="utf-8"?>
<styleSheet xmlns="http://schemas.openxmlformats.org/spreadsheetml/2006/main">
  <numFmts count="41">
    <numFmt numFmtId="5" formatCode="&quot;Т&quot;#,##0;\-&quot;Т&quot;#,##0"/>
    <numFmt numFmtId="6" formatCode="&quot;Т&quot;#,##0;[Red]\-&quot;Т&quot;#,##0"/>
    <numFmt numFmtId="7" formatCode="&quot;Т&quot;#,##0.00;\-&quot;Т&quot;#,##0.00"/>
    <numFmt numFmtId="8" formatCode="&quot;Т&quot;#,##0.00;[Red]\-&quot;Т&quot;#,##0.00"/>
    <numFmt numFmtId="42" formatCode="_-&quot;Т&quot;* #,##0_-;\-&quot;Т&quot;* #,##0_-;_-&quot;Т&quot;* &quot;-&quot;_-;_-@_-"/>
    <numFmt numFmtId="41" formatCode="_-* #,##0_-;\-* #,##0_-;_-* &quot;-&quot;_-;_-@_-"/>
    <numFmt numFmtId="44" formatCode="_-&quot;Т&quot;* #,##0.00_-;\-&quot;Т&quot;* #,##0.00_-;_-&quot;Т&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Red]0.0"/>
    <numFmt numFmtId="181" formatCode="0.00;[Red]0.00"/>
    <numFmt numFmtId="182" formatCode="0;[Red]0"/>
    <numFmt numFmtId="183" formatCode="0.0000;[Red]0.0000"/>
    <numFmt numFmtId="184" formatCode="0.000;[Red]0.000"/>
    <numFmt numFmtId="185" formatCode="#,##0.0;[Red]#,##0.0"/>
    <numFmt numFmtId="186" formatCode="0.0%"/>
    <numFmt numFmtId="187" formatCode="#,##0.0"/>
    <numFmt numFmtId="188" formatCode="0.0"/>
    <numFmt numFmtId="189" formatCode="0.000"/>
    <numFmt numFmtId="190" formatCode="#,##0;[Red]#,##0"/>
    <numFmt numFmtId="191" formatCode="0.00000"/>
    <numFmt numFmtId="192" formatCode="0.0000"/>
    <numFmt numFmtId="193" formatCode="&quot;Да&quot;;&quot;Да&quot;;&quot;Нет&quot;"/>
    <numFmt numFmtId="194" formatCode="&quot;Истина&quot;;&quot;Истина&quot;;&quot;Ложь&quot;"/>
    <numFmt numFmtId="195" formatCode="&quot;Вкл&quot;;&quot;Вкл&quot;;&quot;Выкл&quot;"/>
    <numFmt numFmtId="196" formatCode="[$€-2]\ ###,000_);[Red]\([$€-2]\ ###,000\)"/>
  </numFmts>
  <fonts count="46">
    <font>
      <sz val="11"/>
      <color theme="1"/>
      <name val="Calibri"/>
      <family val="2"/>
    </font>
    <font>
      <sz val="11"/>
      <color indexed="8"/>
      <name val="Calibri"/>
      <family val="2"/>
    </font>
    <font>
      <sz val="10"/>
      <name val="Arial Cyr"/>
      <family val="0"/>
    </font>
    <font>
      <b/>
      <sz val="14"/>
      <color indexed="8"/>
      <name val="Calibri"/>
      <family val="2"/>
    </font>
    <font>
      <b/>
      <vertAlign val="subscript"/>
      <sz val="14"/>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Roboto"/>
      <family val="0"/>
    </font>
    <font>
      <vertAlign val="subscript"/>
      <sz val="11"/>
      <color indexed="8"/>
      <name val="Roboto"/>
      <family val="0"/>
    </font>
    <font>
      <sz val="11"/>
      <name val="Roboto"/>
      <family val="0"/>
    </font>
    <font>
      <sz val="10"/>
      <color indexed="8"/>
      <name val="Roboto"/>
      <family val="0"/>
    </font>
    <font>
      <i/>
      <sz val="11"/>
      <color indexed="8"/>
      <name val="Roboto"/>
      <family val="0"/>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theme="1"/>
      <name val="Calibri"/>
      <family val="2"/>
    </font>
    <font>
      <sz val="11"/>
      <color theme="1"/>
      <name val="Roboto"/>
      <family val="0"/>
    </font>
    <font>
      <sz val="10"/>
      <color theme="1"/>
      <name val="Roboto"/>
      <family val="0"/>
    </font>
    <font>
      <i/>
      <sz val="11"/>
      <color theme="1"/>
      <name val="Roboto"/>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2" fillId="0" borderId="0">
      <alignment/>
      <protection/>
    </xf>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1" fillId="32" borderId="0" applyNumberFormat="0" applyBorder="0" applyAlignment="0" applyProtection="0"/>
  </cellStyleXfs>
  <cellXfs count="65">
    <xf numFmtId="0" fontId="0" fillId="0" borderId="0" xfId="0" applyFont="1" applyAlignment="1">
      <alignment/>
    </xf>
    <xf numFmtId="0" fontId="0" fillId="33" borderId="0" xfId="0" applyFill="1" applyAlignment="1">
      <alignment/>
    </xf>
    <xf numFmtId="0" fontId="0" fillId="0" borderId="0" xfId="0" applyBorder="1" applyAlignment="1">
      <alignment/>
    </xf>
    <xf numFmtId="0" fontId="0" fillId="33" borderId="10" xfId="0" applyFill="1" applyBorder="1" applyAlignment="1">
      <alignment/>
    </xf>
    <xf numFmtId="0" fontId="0" fillId="0" borderId="0" xfId="0" applyAlignment="1">
      <alignment wrapText="1"/>
    </xf>
    <xf numFmtId="0" fontId="0" fillId="33" borderId="11" xfId="0" applyFill="1" applyBorder="1" applyAlignment="1">
      <alignment horizontal="center"/>
    </xf>
    <xf numFmtId="0" fontId="42" fillId="4" borderId="12" xfId="0" applyFont="1" applyFill="1" applyBorder="1" applyAlignment="1">
      <alignment horizontal="center"/>
    </xf>
    <xf numFmtId="0" fontId="42" fillId="4" borderId="0" xfId="0" applyFont="1" applyFill="1" applyBorder="1" applyAlignment="1">
      <alignment horizontal="center"/>
    </xf>
    <xf numFmtId="0" fontId="0" fillId="4" borderId="0" xfId="0" applyFill="1" applyBorder="1" applyAlignment="1">
      <alignment/>
    </xf>
    <xf numFmtId="0" fontId="0" fillId="4" borderId="0" xfId="0" applyFill="1" applyAlignment="1">
      <alignment/>
    </xf>
    <xf numFmtId="0" fontId="0" fillId="0" borderId="0" xfId="0" applyAlignment="1">
      <alignment/>
    </xf>
    <xf numFmtId="0" fontId="43" fillId="0" borderId="13" xfId="0" applyFont="1" applyBorder="1" applyAlignment="1">
      <alignment/>
    </xf>
    <xf numFmtId="0" fontId="43" fillId="0" borderId="13" xfId="0" applyFont="1" applyBorder="1" applyAlignment="1">
      <alignment horizontal="center" wrapText="1"/>
    </xf>
    <xf numFmtId="0" fontId="43" fillId="0" borderId="14" xfId="0" applyFont="1" applyBorder="1" applyAlignment="1">
      <alignment horizontal="center" vertical="center"/>
    </xf>
    <xf numFmtId="0" fontId="43" fillId="0" borderId="15" xfId="0" applyFont="1" applyBorder="1" applyAlignment="1">
      <alignment horizontal="center" vertical="center"/>
    </xf>
    <xf numFmtId="0" fontId="43" fillId="0" borderId="13" xfId="0" applyFont="1" applyBorder="1" applyAlignment="1">
      <alignment horizontal="center" vertical="center"/>
    </xf>
    <xf numFmtId="0" fontId="43" fillId="0" borderId="13" xfId="0" applyFont="1" applyFill="1" applyBorder="1" applyAlignment="1">
      <alignment horizontal="center" vertical="center"/>
    </xf>
    <xf numFmtId="0" fontId="43" fillId="4" borderId="13" xfId="0" applyFont="1" applyFill="1" applyBorder="1" applyAlignment="1">
      <alignment/>
    </xf>
    <xf numFmtId="0" fontId="43" fillId="4" borderId="13" xfId="0" applyFont="1" applyFill="1" applyBorder="1" applyAlignment="1">
      <alignment wrapText="1"/>
    </xf>
    <xf numFmtId="0" fontId="43" fillId="4" borderId="13" xfId="0" applyFont="1" applyFill="1" applyBorder="1" applyAlignment="1">
      <alignment horizontal="center" wrapText="1"/>
    </xf>
    <xf numFmtId="188" fontId="43" fillId="4" borderId="13" xfId="0" applyNumberFormat="1" applyFont="1" applyFill="1" applyBorder="1" applyAlignment="1">
      <alignment/>
    </xf>
    <xf numFmtId="187" fontId="43" fillId="4" borderId="13" xfId="0" applyNumberFormat="1" applyFont="1" applyFill="1" applyBorder="1" applyAlignment="1">
      <alignment wrapText="1"/>
    </xf>
    <xf numFmtId="4" fontId="43" fillId="4" borderId="13" xfId="0" applyNumberFormat="1" applyFont="1" applyFill="1" applyBorder="1" applyAlignment="1">
      <alignment wrapText="1"/>
    </xf>
    <xf numFmtId="188" fontId="43" fillId="4" borderId="13" xfId="0" applyNumberFormat="1" applyFont="1" applyFill="1" applyBorder="1" applyAlignment="1">
      <alignment/>
    </xf>
    <xf numFmtId="4" fontId="43" fillId="4" borderId="14" xfId="0" applyNumberFormat="1" applyFont="1" applyFill="1" applyBorder="1" applyAlignment="1">
      <alignment wrapText="1"/>
    </xf>
    <xf numFmtId="0" fontId="43" fillId="33" borderId="10" xfId="0" applyFont="1" applyFill="1" applyBorder="1" applyAlignment="1">
      <alignment/>
    </xf>
    <xf numFmtId="0" fontId="43" fillId="33" borderId="10" xfId="0" applyFont="1" applyFill="1" applyBorder="1" applyAlignment="1">
      <alignment wrapText="1"/>
    </xf>
    <xf numFmtId="0" fontId="43" fillId="33" borderId="0" xfId="0" applyFont="1" applyFill="1" applyAlignment="1">
      <alignment/>
    </xf>
    <xf numFmtId="0" fontId="43" fillId="33" borderId="0" xfId="0" applyFont="1" applyFill="1" applyBorder="1" applyAlignment="1">
      <alignment/>
    </xf>
    <xf numFmtId="0" fontId="43" fillId="33" borderId="13" xfId="0" applyFont="1" applyFill="1" applyBorder="1" applyAlignment="1">
      <alignment horizontal="center"/>
    </xf>
    <xf numFmtId="0" fontId="43" fillId="33" borderId="13" xfId="0" applyFont="1" applyFill="1" applyBorder="1" applyAlignment="1">
      <alignment horizontal="left" wrapText="1"/>
    </xf>
    <xf numFmtId="0" fontId="43" fillId="33" borderId="16" xfId="0" applyFont="1" applyFill="1" applyBorder="1" applyAlignment="1">
      <alignment horizontal="center" wrapText="1"/>
    </xf>
    <xf numFmtId="187" fontId="43" fillId="33" borderId="13" xfId="0" applyNumberFormat="1" applyFont="1" applyFill="1" applyBorder="1" applyAlignment="1">
      <alignment/>
    </xf>
    <xf numFmtId="187" fontId="43" fillId="0" borderId="13" xfId="0" applyNumberFormat="1" applyFont="1" applyBorder="1" applyAlignment="1">
      <alignment/>
    </xf>
    <xf numFmtId="187" fontId="23" fillId="33" borderId="13" xfId="0" applyNumberFormat="1" applyFont="1" applyFill="1" applyBorder="1" applyAlignment="1">
      <alignment/>
    </xf>
    <xf numFmtId="187" fontId="43" fillId="33" borderId="13" xfId="0" applyNumberFormat="1" applyFont="1" applyFill="1" applyBorder="1" applyAlignment="1">
      <alignment horizontal="right"/>
    </xf>
    <xf numFmtId="187" fontId="43" fillId="0" borderId="13" xfId="0" applyNumberFormat="1" applyFont="1" applyBorder="1" applyAlignment="1">
      <alignment horizontal="right"/>
    </xf>
    <xf numFmtId="2" fontId="43" fillId="33" borderId="13" xfId="0" applyNumberFormat="1" applyFont="1" applyFill="1" applyBorder="1" applyAlignment="1">
      <alignment wrapText="1"/>
    </xf>
    <xf numFmtId="0" fontId="23" fillId="33" borderId="13" xfId="0" applyFont="1" applyFill="1" applyBorder="1" applyAlignment="1">
      <alignment horizontal="center" wrapText="1"/>
    </xf>
    <xf numFmtId="3" fontId="43" fillId="0" borderId="14" xfId="0" applyNumberFormat="1" applyFont="1" applyFill="1" applyBorder="1" applyAlignment="1">
      <alignment wrapText="1"/>
    </xf>
    <xf numFmtId="3" fontId="43" fillId="0" borderId="13" xfId="0" applyNumberFormat="1" applyFont="1" applyFill="1" applyBorder="1" applyAlignment="1">
      <alignment horizontal="right" wrapText="1"/>
    </xf>
    <xf numFmtId="3" fontId="43" fillId="0" borderId="13" xfId="0" applyNumberFormat="1" applyFont="1" applyBorder="1" applyAlignment="1">
      <alignment horizontal="right"/>
    </xf>
    <xf numFmtId="3" fontId="44" fillId="0" borderId="16" xfId="0" applyNumberFormat="1" applyFont="1" applyFill="1" applyBorder="1" applyAlignment="1">
      <alignment horizontal="right"/>
    </xf>
    <xf numFmtId="3" fontId="44" fillId="0" borderId="17" xfId="0" applyNumberFormat="1" applyFont="1" applyFill="1" applyBorder="1" applyAlignment="1">
      <alignment horizontal="right"/>
    </xf>
    <xf numFmtId="0" fontId="45" fillId="33" borderId="10" xfId="0" applyFont="1" applyFill="1" applyBorder="1" applyAlignment="1">
      <alignment horizontal="left" wrapText="1"/>
    </xf>
    <xf numFmtId="0" fontId="43" fillId="0" borderId="0" xfId="0" applyFont="1" applyAlignment="1">
      <alignment/>
    </xf>
    <xf numFmtId="0" fontId="45" fillId="33" borderId="0" xfId="0" applyFont="1" applyFill="1" applyBorder="1" applyAlignment="1">
      <alignment horizontal="left" wrapText="1"/>
    </xf>
    <xf numFmtId="4" fontId="43" fillId="4" borderId="13" xfId="0" applyNumberFormat="1" applyFont="1" applyFill="1" applyBorder="1" applyAlignment="1">
      <alignment vertical="center" wrapText="1"/>
    </xf>
    <xf numFmtId="0" fontId="43" fillId="0" borderId="16" xfId="0" applyFont="1" applyBorder="1" applyAlignment="1">
      <alignment wrapText="1"/>
    </xf>
    <xf numFmtId="0" fontId="43" fillId="0" borderId="18" xfId="0" applyFont="1" applyBorder="1" applyAlignment="1">
      <alignment wrapText="1"/>
    </xf>
    <xf numFmtId="0" fontId="43" fillId="0" borderId="13" xfId="0" applyFont="1" applyBorder="1" applyAlignment="1">
      <alignment wrapText="1"/>
    </xf>
    <xf numFmtId="0" fontId="43" fillId="0" borderId="16" xfId="0" applyFont="1" applyBorder="1" applyAlignment="1">
      <alignment wrapText="1"/>
    </xf>
    <xf numFmtId="0" fontId="43" fillId="0" borderId="18" xfId="0" applyFont="1" applyBorder="1" applyAlignment="1">
      <alignment wrapText="1"/>
    </xf>
    <xf numFmtId="0" fontId="43" fillId="0" borderId="16" xfId="0" applyFont="1" applyFill="1" applyBorder="1" applyAlignment="1">
      <alignment wrapText="1"/>
    </xf>
    <xf numFmtId="0" fontId="43" fillId="0" borderId="18" xfId="0" applyFont="1" applyFill="1" applyBorder="1" applyAlignment="1">
      <alignment wrapText="1"/>
    </xf>
    <xf numFmtId="0" fontId="43" fillId="4" borderId="19" xfId="0" applyFont="1" applyFill="1" applyBorder="1" applyAlignment="1">
      <alignment horizontal="left" vertical="center" wrapText="1"/>
    </xf>
    <xf numFmtId="0" fontId="43" fillId="0" borderId="16" xfId="0" applyFont="1" applyBorder="1" applyAlignment="1">
      <alignment horizontal="left" wrapText="1"/>
    </xf>
    <xf numFmtId="0" fontId="43" fillId="0" borderId="17" xfId="0" applyFont="1" applyBorder="1" applyAlignment="1">
      <alignment horizontal="left" wrapText="1"/>
    </xf>
    <xf numFmtId="0" fontId="43" fillId="0" borderId="18" xfId="0" applyFont="1" applyBorder="1" applyAlignment="1">
      <alignment horizontal="left" wrapText="1"/>
    </xf>
    <xf numFmtId="0" fontId="43" fillId="4" borderId="20" xfId="0" applyFont="1" applyFill="1" applyBorder="1" applyAlignment="1">
      <alignment horizontal="left" vertical="center" wrapText="1"/>
    </xf>
    <xf numFmtId="0" fontId="43" fillId="0" borderId="13" xfId="0" applyFont="1" applyBorder="1" applyAlignment="1">
      <alignment horizontal="left" vertical="center" wrapText="1"/>
    </xf>
    <xf numFmtId="0" fontId="43" fillId="4" borderId="21" xfId="0" applyFont="1" applyFill="1" applyBorder="1" applyAlignment="1">
      <alignment horizontal="left" vertical="center" wrapText="1"/>
    </xf>
    <xf numFmtId="0" fontId="43" fillId="0" borderId="18" xfId="0" applyFont="1" applyBorder="1" applyAlignment="1">
      <alignment horizontal="left" wrapText="1"/>
    </xf>
    <xf numFmtId="0" fontId="43" fillId="0" borderId="13" xfId="0" applyFont="1" applyBorder="1" applyAlignment="1">
      <alignment horizontal="left" wrapText="1"/>
    </xf>
    <xf numFmtId="0" fontId="43" fillId="0" borderId="0" xfId="0" applyFont="1" applyAlignment="1">
      <alignment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16"/>
  <sheetViews>
    <sheetView view="pageBreakPreview" zoomScale="80" zoomScaleSheetLayoutView="80" zoomScalePageLayoutView="0" workbookViewId="0" topLeftCell="A1">
      <selection activeCell="H15" sqref="A3:P16"/>
    </sheetView>
  </sheetViews>
  <sheetFormatPr defaultColWidth="9.140625" defaultRowHeight="15"/>
  <cols>
    <col min="1" max="1" width="3.00390625" style="0" customWidth="1"/>
    <col min="2" max="2" width="33.28125" style="0" customWidth="1"/>
    <col min="3" max="3" width="24.28125" style="4" customWidth="1"/>
    <col min="4" max="12" width="12.421875" style="0" customWidth="1"/>
    <col min="13" max="13" width="12.7109375" style="0" customWidth="1"/>
    <col min="14" max="14" width="12.421875" style="0" customWidth="1"/>
    <col min="15" max="16" width="12.7109375" style="0" customWidth="1"/>
  </cols>
  <sheetData>
    <row r="1" spans="1:16" ht="20.25">
      <c r="A1" s="6" t="s">
        <v>32</v>
      </c>
      <c r="B1" s="7"/>
      <c r="C1" s="7"/>
      <c r="D1" s="7"/>
      <c r="E1" s="7"/>
      <c r="F1" s="7"/>
      <c r="G1" s="7"/>
      <c r="H1" s="7"/>
      <c r="I1" s="7"/>
      <c r="J1" s="8"/>
      <c r="K1" s="9"/>
      <c r="L1" s="9"/>
      <c r="M1" s="10"/>
      <c r="N1" s="10"/>
      <c r="O1" s="10"/>
      <c r="P1" s="10"/>
    </row>
    <row r="2" spans="1:10" ht="15">
      <c r="A2" s="1"/>
      <c r="B2" s="5"/>
      <c r="C2" s="5"/>
      <c r="D2" s="5"/>
      <c r="E2" s="5"/>
      <c r="F2" s="5"/>
      <c r="G2" s="5"/>
      <c r="H2" s="5"/>
      <c r="I2" s="5"/>
      <c r="J2" s="2"/>
    </row>
    <row r="3" spans="1:16" ht="29.25">
      <c r="A3" s="11"/>
      <c r="B3" s="11"/>
      <c r="C3" s="12" t="s">
        <v>0</v>
      </c>
      <c r="D3" s="13">
        <v>2009</v>
      </c>
      <c r="E3" s="13">
        <v>2010</v>
      </c>
      <c r="F3" s="13">
        <v>2011</v>
      </c>
      <c r="G3" s="13">
        <v>2012</v>
      </c>
      <c r="H3" s="14">
        <v>2013</v>
      </c>
      <c r="I3" s="15">
        <v>2014</v>
      </c>
      <c r="J3" s="15">
        <v>2015</v>
      </c>
      <c r="K3" s="15">
        <v>2016</v>
      </c>
      <c r="L3" s="16">
        <v>2017</v>
      </c>
      <c r="M3" s="16">
        <v>2018</v>
      </c>
      <c r="N3" s="16">
        <v>2019</v>
      </c>
      <c r="O3" s="16">
        <v>2020</v>
      </c>
      <c r="P3" s="16">
        <v>2021</v>
      </c>
    </row>
    <row r="4" spans="1:16" ht="32.25" customHeight="1">
      <c r="A4" s="17"/>
      <c r="B4" s="18" t="s">
        <v>26</v>
      </c>
      <c r="C4" s="19" t="s">
        <v>52</v>
      </c>
      <c r="D4" s="20">
        <v>235.3</v>
      </c>
      <c r="E4" s="20">
        <v>257.8</v>
      </c>
      <c r="F4" s="20">
        <v>248.6</v>
      </c>
      <c r="G4" s="20">
        <v>254.7</v>
      </c>
      <c r="H4" s="20">
        <v>261.7</v>
      </c>
      <c r="I4" s="20">
        <v>281.2</v>
      </c>
      <c r="J4" s="20">
        <v>282.8</v>
      </c>
      <c r="K4" s="20">
        <v>282.3</v>
      </c>
      <c r="L4" s="20">
        <v>315.97</v>
      </c>
      <c r="M4" s="20">
        <v>316.2</v>
      </c>
      <c r="N4" s="20">
        <v>282.4</v>
      </c>
      <c r="O4" s="20">
        <v>259.5</v>
      </c>
      <c r="P4" s="20">
        <v>261.9</v>
      </c>
    </row>
    <row r="5" spans="1:16" ht="48" customHeight="1">
      <c r="A5" s="17"/>
      <c r="B5" s="18" t="s">
        <v>33</v>
      </c>
      <c r="C5" s="19" t="s">
        <v>53</v>
      </c>
      <c r="D5" s="21">
        <f aca="true" t="shared" si="0" ref="D5:L5">D11/D4/1000</f>
        <v>40.67887122821929</v>
      </c>
      <c r="E5" s="21">
        <f t="shared" si="0"/>
        <v>39.83736617532971</v>
      </c>
      <c r="F5" s="21">
        <f t="shared" si="0"/>
        <v>44.36497345132744</v>
      </c>
      <c r="G5" s="21">
        <f t="shared" si="0"/>
        <v>45.388590106007065</v>
      </c>
      <c r="H5" s="21">
        <f t="shared" si="0"/>
        <v>46.813977455101266</v>
      </c>
      <c r="I5" s="21">
        <f t="shared" si="0"/>
        <v>45.403194523470845</v>
      </c>
      <c r="J5" s="21">
        <f t="shared" si="0"/>
        <v>45.68313330975954</v>
      </c>
      <c r="K5" s="21">
        <f t="shared" si="0"/>
        <v>46.27492525681898</v>
      </c>
      <c r="L5" s="21">
        <f t="shared" si="0"/>
        <v>43.04947811501091</v>
      </c>
      <c r="M5" s="21">
        <f>M11/M4/1000</f>
        <v>44.770578431372556</v>
      </c>
      <c r="N5" s="21">
        <f>N11/N4/1000</f>
        <v>52.38692174220964</v>
      </c>
      <c r="O5" s="21">
        <f>O11/O4/1000</f>
        <v>55.57671560693641</v>
      </c>
      <c r="P5" s="21">
        <f>P11/P4/1000</f>
        <v>57.44389576174113</v>
      </c>
    </row>
    <row r="6" spans="1:16" ht="34.5" customHeight="1">
      <c r="A6" s="17"/>
      <c r="B6" s="18" t="s">
        <v>33</v>
      </c>
      <c r="C6" s="19" t="s">
        <v>34</v>
      </c>
      <c r="D6" s="22">
        <f aca="true" t="shared" si="1" ref="D6:L6">D12/D4/1000</f>
        <v>0.30613259668508286</v>
      </c>
      <c r="E6" s="22">
        <f t="shared" si="1"/>
        <v>0.29979945694336696</v>
      </c>
      <c r="F6" s="22">
        <f t="shared" si="1"/>
        <v>0.3338724859211585</v>
      </c>
      <c r="G6" s="22">
        <f t="shared" si="1"/>
        <v>0.34157597173144877</v>
      </c>
      <c r="H6" s="22">
        <f t="shared" si="1"/>
        <v>0.3523026366068017</v>
      </c>
      <c r="I6" s="22">
        <f t="shared" si="1"/>
        <v>0.3416856330014225</v>
      </c>
      <c r="J6" s="22">
        <f t="shared" si="1"/>
        <v>0.34379243281471</v>
      </c>
      <c r="K6" s="22">
        <f t="shared" si="1"/>
        <v>0.3482458377612469</v>
      </c>
      <c r="L6" s="22">
        <f t="shared" si="1"/>
        <v>0.32397252903756685</v>
      </c>
      <c r="M6" s="22">
        <f>M12/M4/1000</f>
        <v>0.3369247311827957</v>
      </c>
      <c r="N6" s="22">
        <f>N12/N4/1000</f>
        <v>0.39424220963172807</v>
      </c>
      <c r="O6" s="22">
        <f>O12/O4/1000</f>
        <v>0.41824662813102115</v>
      </c>
      <c r="P6" s="22">
        <f>P12/P4/1000</f>
        <v>0.432298969072165</v>
      </c>
    </row>
    <row r="7" spans="1:16" ht="32.25" customHeight="1">
      <c r="A7" s="17"/>
      <c r="B7" s="18" t="s">
        <v>35</v>
      </c>
      <c r="C7" s="19" t="s">
        <v>36</v>
      </c>
      <c r="D7" s="23">
        <f aca="true" t="shared" si="2" ref="D7:L7">D13/D4/1000</f>
        <v>0.5804866128346792</v>
      </c>
      <c r="E7" s="23">
        <f t="shared" si="2"/>
        <v>0.5685007757951901</v>
      </c>
      <c r="F7" s="23">
        <f t="shared" si="2"/>
        <v>0.6331653258246178</v>
      </c>
      <c r="G7" s="23">
        <f t="shared" si="2"/>
        <v>0.647665096191598</v>
      </c>
      <c r="H7" s="23">
        <f t="shared" si="2"/>
        <v>0.6681616354604509</v>
      </c>
      <c r="I7" s="23">
        <f t="shared" si="2"/>
        <v>0.6479445234708393</v>
      </c>
      <c r="J7" s="23">
        <f t="shared" si="2"/>
        <v>0.6520099009900989</v>
      </c>
      <c r="K7" s="23">
        <f t="shared" si="2"/>
        <v>0.6603496280552604</v>
      </c>
      <c r="L7" s="23">
        <f t="shared" si="2"/>
        <v>0.6141715985694843</v>
      </c>
      <c r="M7" s="23">
        <f>M13/M4/1000</f>
        <v>0.6388874130297281</v>
      </c>
      <c r="N7" s="23">
        <f>N13/N4/1000</f>
        <v>0.7475456798866855</v>
      </c>
      <c r="O7" s="23">
        <f>O13/O4/1000</f>
        <v>0.793176493256262</v>
      </c>
      <c r="P7" s="23">
        <f>P13/P4/1000</f>
        <v>0.8197017945780833</v>
      </c>
    </row>
    <row r="8" spans="1:16" ht="32.25" customHeight="1">
      <c r="A8" s="17"/>
      <c r="B8" s="18" t="s">
        <v>43</v>
      </c>
      <c r="C8" s="19" t="s">
        <v>42</v>
      </c>
      <c r="D8" s="24">
        <f aca="true" t="shared" si="3" ref="D8:L8">D14/D4/1000</f>
        <v>1.341506349725319</v>
      </c>
      <c r="E8" s="24">
        <f t="shared" si="3"/>
        <v>1.313806689330783</v>
      </c>
      <c r="F8" s="24">
        <f t="shared" si="3"/>
        <v>1.4632466511886306</v>
      </c>
      <c r="G8" s="24">
        <f t="shared" si="3"/>
        <v>1.4967559761475102</v>
      </c>
      <c r="H8" s="24">
        <f t="shared" si="3"/>
        <v>1.5441236986985836</v>
      </c>
      <c r="I8" s="24">
        <f t="shared" si="3"/>
        <v>1.4974013270762532</v>
      </c>
      <c r="J8" s="24">
        <f t="shared" si="3"/>
        <v>1.506796620265034</v>
      </c>
      <c r="K8" s="24">
        <f t="shared" si="3"/>
        <v>1.5260695258124441</v>
      </c>
      <c r="L8" s="24">
        <f t="shared" si="3"/>
        <v>1.4193518804029575</v>
      </c>
      <c r="M8" s="22">
        <f>M14/M4/1000</f>
        <v>1.4764705591715144</v>
      </c>
      <c r="N8" s="22">
        <f>N14/N4/1000</f>
        <v>1.7275810906515583</v>
      </c>
      <c r="O8" s="22">
        <f>O14/O4/1000</f>
        <v>1.8330327552986512</v>
      </c>
      <c r="P8" s="22">
        <f>P14/P4/1000</f>
        <v>1.8943298969072166</v>
      </c>
    </row>
    <row r="9" spans="1:16" ht="27" customHeight="1">
      <c r="A9" s="17"/>
      <c r="B9" s="18" t="s">
        <v>19</v>
      </c>
      <c r="C9" s="19" t="s">
        <v>20</v>
      </c>
      <c r="D9" s="21">
        <f aca="true" t="shared" si="4" ref="D9:L9">D4/D15*1000000</f>
        <v>14.621425626903722</v>
      </c>
      <c r="E9" s="21">
        <f t="shared" si="4"/>
        <v>15.794756875926979</v>
      </c>
      <c r="F9" s="21">
        <f t="shared" si="4"/>
        <v>15.014615091041053</v>
      </c>
      <c r="G9" s="21">
        <f t="shared" si="4"/>
        <v>15.16785672110242</v>
      </c>
      <c r="H9" s="21">
        <f t="shared" si="4"/>
        <v>15.36199300873761</v>
      </c>
      <c r="I9" s="21">
        <f t="shared" si="4"/>
        <v>16.265349628375514</v>
      </c>
      <c r="J9" s="21">
        <f t="shared" si="4"/>
        <v>16.1205681690831</v>
      </c>
      <c r="K9" s="21">
        <f t="shared" si="4"/>
        <v>15.864849243188246</v>
      </c>
      <c r="L9" s="21">
        <f t="shared" si="4"/>
        <v>17.517126279869537</v>
      </c>
      <c r="M9" s="21">
        <f>M4/M15*1000000</f>
        <v>17.300950972322198</v>
      </c>
      <c r="N9" s="21">
        <f>N4/N15*1000000</f>
        <v>15.253591224172535</v>
      </c>
      <c r="O9" s="21">
        <f>O4/O15*1000000</f>
        <v>13.835819737663261</v>
      </c>
      <c r="P9" s="21">
        <f>P4/P15*1000000</f>
        <v>13.783494510048344</v>
      </c>
    </row>
    <row r="10" spans="1:16" s="1" customFormat="1" ht="24" customHeight="1">
      <c r="A10" s="25" t="s">
        <v>2</v>
      </c>
      <c r="B10" s="25"/>
      <c r="C10" s="26"/>
      <c r="D10" s="25"/>
      <c r="E10" s="25"/>
      <c r="F10" s="25"/>
      <c r="G10" s="25"/>
      <c r="H10" s="25"/>
      <c r="I10" s="25"/>
      <c r="J10" s="25"/>
      <c r="K10" s="25"/>
      <c r="L10" s="25"/>
      <c r="M10" s="27"/>
      <c r="N10" s="28"/>
      <c r="O10" s="27"/>
      <c r="P10" s="27"/>
    </row>
    <row r="11" spans="1:16" s="1" customFormat="1" ht="34.5" customHeight="1">
      <c r="A11" s="29">
        <v>1</v>
      </c>
      <c r="B11" s="30" t="s">
        <v>28</v>
      </c>
      <c r="C11" s="31" t="s">
        <v>1</v>
      </c>
      <c r="D11" s="32">
        <v>9571738.4</v>
      </c>
      <c r="E11" s="32">
        <v>10270073</v>
      </c>
      <c r="F11" s="32">
        <v>11029132.4</v>
      </c>
      <c r="G11" s="32">
        <v>11560473.9</v>
      </c>
      <c r="H11" s="32">
        <v>12251217.9</v>
      </c>
      <c r="I11" s="32">
        <v>12767378.3</v>
      </c>
      <c r="J11" s="32">
        <v>12919190.1</v>
      </c>
      <c r="K11" s="32">
        <v>13063411.4</v>
      </c>
      <c r="L11" s="32">
        <v>13602343.6</v>
      </c>
      <c r="M11" s="32">
        <v>14156456.9</v>
      </c>
      <c r="N11" s="32">
        <v>14794066.7</v>
      </c>
      <c r="O11" s="32">
        <v>14422157.7</v>
      </c>
      <c r="P11" s="32">
        <v>15044556.3</v>
      </c>
    </row>
    <row r="12" spans="1:16" s="1" customFormat="1" ht="34.5" customHeight="1">
      <c r="A12" s="29">
        <v>2</v>
      </c>
      <c r="B12" s="30" t="s">
        <v>28</v>
      </c>
      <c r="C12" s="31" t="s">
        <v>29</v>
      </c>
      <c r="D12" s="32">
        <v>72033</v>
      </c>
      <c r="E12" s="32">
        <v>77288.3</v>
      </c>
      <c r="F12" s="32">
        <v>83000.7</v>
      </c>
      <c r="G12" s="32">
        <v>86999.4</v>
      </c>
      <c r="H12" s="32">
        <v>92197.6</v>
      </c>
      <c r="I12" s="32">
        <v>96082</v>
      </c>
      <c r="J12" s="32">
        <v>97224.5</v>
      </c>
      <c r="K12" s="32">
        <v>98309.8</v>
      </c>
      <c r="L12" s="32">
        <v>102365.6</v>
      </c>
      <c r="M12" s="32">
        <v>106535.6</v>
      </c>
      <c r="N12" s="33">
        <v>111334</v>
      </c>
      <c r="O12" s="34">
        <v>108535</v>
      </c>
      <c r="P12" s="34">
        <v>113219.1</v>
      </c>
    </row>
    <row r="13" spans="1:16" s="1" customFormat="1" ht="34.5" customHeight="1">
      <c r="A13" s="29">
        <v>3</v>
      </c>
      <c r="B13" s="30" t="s">
        <v>51</v>
      </c>
      <c r="C13" s="31" t="s">
        <v>29</v>
      </c>
      <c r="D13" s="32">
        <v>136588.5</v>
      </c>
      <c r="E13" s="32">
        <v>146559.5</v>
      </c>
      <c r="F13" s="32">
        <v>157404.9</v>
      </c>
      <c r="G13" s="32">
        <v>164960.3</v>
      </c>
      <c r="H13" s="32">
        <v>174857.9</v>
      </c>
      <c r="I13" s="32">
        <v>182202</v>
      </c>
      <c r="J13" s="32">
        <v>184388.4</v>
      </c>
      <c r="K13" s="32">
        <v>186416.7</v>
      </c>
      <c r="L13" s="32">
        <v>194059.8</v>
      </c>
      <c r="M13" s="32">
        <v>202016.2</v>
      </c>
      <c r="N13" s="32">
        <v>211106.9</v>
      </c>
      <c r="O13" s="32">
        <v>205829.3</v>
      </c>
      <c r="P13" s="32">
        <v>214679.9</v>
      </c>
    </row>
    <row r="14" spans="1:16" s="1" customFormat="1" ht="33.75" customHeight="1">
      <c r="A14" s="29">
        <v>4</v>
      </c>
      <c r="B14" s="30" t="s">
        <v>47</v>
      </c>
      <c r="C14" s="31" t="s">
        <v>30</v>
      </c>
      <c r="D14" s="32">
        <v>315656.4440903676</v>
      </c>
      <c r="E14" s="32">
        <v>338699.3645094759</v>
      </c>
      <c r="F14" s="32">
        <v>363763.1174854936</v>
      </c>
      <c r="G14" s="32">
        <v>381223.74712477083</v>
      </c>
      <c r="H14" s="32">
        <v>404097.1719494193</v>
      </c>
      <c r="I14" s="32">
        <v>421069.2531738424</v>
      </c>
      <c r="J14" s="32">
        <v>426122.08421095164</v>
      </c>
      <c r="K14" s="32">
        <v>430809.42713685305</v>
      </c>
      <c r="L14" s="35">
        <v>448472.61365092255</v>
      </c>
      <c r="M14" s="36">
        <v>466859.9908100329</v>
      </c>
      <c r="N14" s="36">
        <v>487868.9</v>
      </c>
      <c r="O14" s="36">
        <v>475672</v>
      </c>
      <c r="P14" s="36">
        <v>496125</v>
      </c>
    </row>
    <row r="15" spans="1:16" s="3" customFormat="1" ht="20.25" customHeight="1">
      <c r="A15" s="29">
        <v>5</v>
      </c>
      <c r="B15" s="37" t="s">
        <v>27</v>
      </c>
      <c r="C15" s="38" t="s">
        <v>40</v>
      </c>
      <c r="D15" s="39">
        <v>16092822</v>
      </c>
      <c r="E15" s="39">
        <v>16321872</v>
      </c>
      <c r="F15" s="39">
        <v>16557201</v>
      </c>
      <c r="G15" s="39">
        <v>16792089</v>
      </c>
      <c r="H15" s="39">
        <v>17035550</v>
      </c>
      <c r="I15" s="39">
        <v>17288285</v>
      </c>
      <c r="J15" s="39">
        <v>17542806</v>
      </c>
      <c r="K15" s="39">
        <v>17794055</v>
      </c>
      <c r="L15" s="40">
        <v>18037776</v>
      </c>
      <c r="M15" s="41">
        <v>18276452</v>
      </c>
      <c r="N15" s="41">
        <v>18513673</v>
      </c>
      <c r="O15" s="42">
        <v>18755665</v>
      </c>
      <c r="P15" s="43">
        <v>19000987</v>
      </c>
    </row>
    <row r="16" spans="1:16" ht="35.25" customHeight="1">
      <c r="A16" s="44" t="s">
        <v>46</v>
      </c>
      <c r="B16" s="44"/>
      <c r="C16" s="44"/>
      <c r="D16" s="44"/>
      <c r="E16" s="44"/>
      <c r="F16" s="44"/>
      <c r="G16" s="44"/>
      <c r="H16" s="44"/>
      <c r="I16" s="44"/>
      <c r="J16" s="44"/>
      <c r="K16" s="44"/>
      <c r="L16" s="44"/>
      <c r="M16" s="45"/>
      <c r="N16" s="46"/>
      <c r="O16" s="45"/>
      <c r="P16" s="45"/>
    </row>
  </sheetData>
  <sheetProtection/>
  <mergeCells count="4">
    <mergeCell ref="B2:I2"/>
    <mergeCell ref="A1:K1"/>
    <mergeCell ref="A16:L16"/>
    <mergeCell ref="L1:P1"/>
  </mergeCells>
  <printOptions/>
  <pageMargins left="0.7" right="0.7" top="0.75" bottom="0.75" header="0.3" footer="0.3"/>
  <pageSetup horizontalDpi="600" verticalDpi="600" orientation="landscape" paperSize="9" scale="69" r:id="rId1"/>
</worksheet>
</file>

<file path=xl/worksheets/sheet2.xml><?xml version="1.0" encoding="utf-8"?>
<worksheet xmlns="http://schemas.openxmlformats.org/spreadsheetml/2006/main" xmlns:r="http://schemas.openxmlformats.org/officeDocument/2006/relationships">
  <dimension ref="A2:D19"/>
  <sheetViews>
    <sheetView tabSelected="1" zoomScale="75" zoomScaleNormal="75" zoomScalePageLayoutView="0" workbookViewId="0" topLeftCell="B1">
      <selection activeCell="B8" sqref="B8"/>
    </sheetView>
  </sheetViews>
  <sheetFormatPr defaultColWidth="9.140625" defaultRowHeight="15"/>
  <cols>
    <col min="1" max="1" width="44.00390625" style="45" customWidth="1"/>
    <col min="2" max="2" width="15.57421875" style="64" customWidth="1"/>
    <col min="3" max="3" width="42.57421875" style="64" customWidth="1"/>
    <col min="4" max="4" width="62.8515625" style="45" customWidth="1"/>
    <col min="5" max="16384" width="9.140625" style="45" customWidth="1"/>
  </cols>
  <sheetData>
    <row r="2" spans="1:4" ht="44.25" customHeight="1">
      <c r="A2" s="47" t="s">
        <v>4</v>
      </c>
      <c r="B2" s="48" t="s">
        <v>54</v>
      </c>
      <c r="C2" s="49"/>
      <c r="D2" s="50" t="s">
        <v>55</v>
      </c>
    </row>
    <row r="3" spans="1:4" ht="88.5" customHeight="1">
      <c r="A3" s="47" t="s">
        <v>5</v>
      </c>
      <c r="B3" s="48" t="s">
        <v>56</v>
      </c>
      <c r="C3" s="49"/>
      <c r="D3" s="50" t="s">
        <v>57</v>
      </c>
    </row>
    <row r="4" spans="1:4" ht="18.75" customHeight="1">
      <c r="A4" s="47" t="s">
        <v>41</v>
      </c>
      <c r="B4" s="48" t="s">
        <v>58</v>
      </c>
      <c r="C4" s="49"/>
      <c r="D4" s="11" t="s">
        <v>20</v>
      </c>
    </row>
    <row r="5" spans="1:4" ht="14.25">
      <c r="A5" s="47" t="s">
        <v>6</v>
      </c>
      <c r="B5" s="48" t="s">
        <v>16</v>
      </c>
      <c r="C5" s="49"/>
      <c r="D5" s="11" t="s">
        <v>16</v>
      </c>
    </row>
    <row r="6" spans="1:4" ht="18" customHeight="1">
      <c r="A6" s="47" t="s">
        <v>7</v>
      </c>
      <c r="B6" s="48" t="s">
        <v>44</v>
      </c>
      <c r="C6" s="49"/>
      <c r="D6" s="50" t="s">
        <v>44</v>
      </c>
    </row>
    <row r="7" spans="1:4" ht="16.5" customHeight="1">
      <c r="A7" s="47" t="s">
        <v>8</v>
      </c>
      <c r="B7" s="48" t="s">
        <v>31</v>
      </c>
      <c r="C7" s="49"/>
      <c r="D7" s="11" t="s">
        <v>31</v>
      </c>
    </row>
    <row r="8" spans="1:4" ht="14.25">
      <c r="A8" s="47" t="s">
        <v>9</v>
      </c>
      <c r="B8" s="51" t="s">
        <v>17</v>
      </c>
      <c r="C8" s="52"/>
      <c r="D8" s="11" t="s">
        <v>17</v>
      </c>
    </row>
    <row r="9" spans="1:4" ht="46.5" customHeight="1">
      <c r="A9" s="47" t="s">
        <v>10</v>
      </c>
      <c r="B9" s="53" t="s">
        <v>59</v>
      </c>
      <c r="C9" s="54"/>
      <c r="D9" s="50" t="s">
        <v>60</v>
      </c>
    </row>
    <row r="10" spans="1:4" ht="53.25" customHeight="1">
      <c r="A10" s="47" t="s">
        <v>11</v>
      </c>
      <c r="B10" s="53" t="s">
        <v>18</v>
      </c>
      <c r="C10" s="54"/>
      <c r="D10" s="50" t="s">
        <v>18</v>
      </c>
    </row>
    <row r="11" spans="1:4" ht="37.5" customHeight="1">
      <c r="A11" s="47" t="s">
        <v>12</v>
      </c>
      <c r="B11" s="48" t="s">
        <v>61</v>
      </c>
      <c r="C11" s="49"/>
      <c r="D11" s="50" t="s">
        <v>62</v>
      </c>
    </row>
    <row r="12" spans="1:4" ht="16.5" customHeight="1">
      <c r="A12" s="55" t="s">
        <v>37</v>
      </c>
      <c r="B12" s="56" t="s">
        <v>63</v>
      </c>
      <c r="C12" s="57"/>
      <c r="D12" s="58"/>
    </row>
    <row r="13" spans="1:4" ht="15" customHeight="1">
      <c r="A13" s="59"/>
      <c r="B13" s="60" t="s">
        <v>21</v>
      </c>
      <c r="C13" s="56" t="s">
        <v>48</v>
      </c>
      <c r="D13" s="58"/>
    </row>
    <row r="14" spans="1:4" ht="18.75" customHeight="1">
      <c r="A14" s="59"/>
      <c r="B14" s="60" t="s">
        <v>22</v>
      </c>
      <c r="C14" s="56" t="s">
        <v>23</v>
      </c>
      <c r="D14" s="58"/>
    </row>
    <row r="15" spans="1:4" ht="15" customHeight="1">
      <c r="A15" s="59"/>
      <c r="B15" s="56" t="s">
        <v>39</v>
      </c>
      <c r="C15" s="58"/>
      <c r="D15" s="50" t="s">
        <v>38</v>
      </c>
    </row>
    <row r="16" spans="1:4" ht="28.5">
      <c r="A16" s="61"/>
      <c r="B16" s="60" t="s">
        <v>24</v>
      </c>
      <c r="C16" s="62" t="s">
        <v>45</v>
      </c>
      <c r="D16" s="11" t="s">
        <v>44</v>
      </c>
    </row>
    <row r="17" spans="1:4" ht="14.25">
      <c r="A17" s="47" t="s">
        <v>13</v>
      </c>
      <c r="B17" s="56" t="s">
        <v>3</v>
      </c>
      <c r="C17" s="58"/>
      <c r="D17" s="11"/>
    </row>
    <row r="18" spans="1:4" ht="18" customHeight="1">
      <c r="A18" s="47" t="s">
        <v>14</v>
      </c>
      <c r="B18" s="63" t="s">
        <v>25</v>
      </c>
      <c r="C18" s="63"/>
      <c r="D18" s="11" t="s">
        <v>25</v>
      </c>
    </row>
    <row r="19" spans="1:4" ht="19.5" customHeight="1">
      <c r="A19" s="47" t="s">
        <v>15</v>
      </c>
      <c r="B19" s="63" t="s">
        <v>49</v>
      </c>
      <c r="C19" s="63"/>
      <c r="D19" s="11" t="s">
        <v>50</v>
      </c>
    </row>
  </sheetData>
  <sheetProtection/>
  <mergeCells count="17">
    <mergeCell ref="B15:C15"/>
    <mergeCell ref="B2:C2"/>
    <mergeCell ref="B3:C3"/>
    <mergeCell ref="B4:C4"/>
    <mergeCell ref="B5:C5"/>
    <mergeCell ref="B6:C6"/>
    <mergeCell ref="B7:C7"/>
    <mergeCell ref="A12:A16"/>
    <mergeCell ref="B17:C17"/>
    <mergeCell ref="B18:C18"/>
    <mergeCell ref="B19:C19"/>
    <mergeCell ref="B9:C9"/>
    <mergeCell ref="B10:C10"/>
    <mergeCell ref="B11:C11"/>
    <mergeCell ref="B12:D12"/>
    <mergeCell ref="C13:D13"/>
    <mergeCell ref="C14:D1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A.Nakipbekov</dc:creator>
  <cp:keywords/>
  <dc:description/>
  <cp:lastModifiedBy>d.adilbek</cp:lastModifiedBy>
  <cp:lastPrinted>2019-04-23T04:39:52Z</cp:lastPrinted>
  <dcterms:created xsi:type="dcterms:W3CDTF">2014-02-27T06:52:53Z</dcterms:created>
  <dcterms:modified xsi:type="dcterms:W3CDTF">2023-11-24T10:25:09Z</dcterms:modified>
  <cp:category/>
  <cp:version/>
  <cp:contentType/>
  <cp:contentStatus/>
</cp:coreProperties>
</file>