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440" yWindow="65221" windowWidth="19275" windowHeight="12960" tabRatio="860" activeTab="0"/>
  </bookViews>
  <sheets>
    <sheet name="данные" sheetId="1" r:id="rId1"/>
    <sheet name="метаданные" sheetId="2" r:id="rId2"/>
  </sheets>
  <definedNames>
    <definedName name="_xlnm.Print_Area" localSheetId="0">'данные'!$A$1:$P$18</definedName>
  </definedNames>
  <calcPr fullCalcOnLoad="1"/>
</workbook>
</file>

<file path=xl/sharedStrings.xml><?xml version="1.0" encoding="utf-8"?>
<sst xmlns="http://schemas.openxmlformats.org/spreadsheetml/2006/main" count="75" uniqueCount="62">
  <si>
    <t>млн. тенге</t>
  </si>
  <si>
    <t>млн.долл США</t>
  </si>
  <si>
    <t xml:space="preserve">млн. международных долл. </t>
  </si>
  <si>
    <t>Углеродная производительность ВВП на основе производства</t>
  </si>
  <si>
    <t>Валовой внутренний продукт  в среднегодовых ценах 2005 года</t>
  </si>
  <si>
    <t>Валовой внутренний продукт в среднегодовых ценах 2005 года</t>
  </si>
  <si>
    <t>Справочно: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</si>
  <si>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</si>
  <si>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</si>
  <si>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</si>
  <si>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</si>
  <si>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</si>
  <si>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Источник информации</t>
  </si>
  <si>
    <t>Уровень агрегирования</t>
  </si>
  <si>
    <t>Разрезности показателя</t>
  </si>
  <si>
    <t>Методология/
методика расчета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</si>
  <si>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</si>
  <si>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</si>
  <si>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</si>
  <si>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</si>
  <si>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>Контакты</t>
  </si>
  <si>
    <t xml:space="preserve">декабрь </t>
  </si>
  <si>
    <t>годовая</t>
  </si>
  <si>
    <t xml:space="preserve">по Республике Казахстан </t>
  </si>
  <si>
    <t xml:space="preserve"> -</t>
  </si>
  <si>
    <t>Источник</t>
  </si>
  <si>
    <t>Методология</t>
  </si>
  <si>
    <t>АО "Жасыл даму" при Министерстве экологии, геологии и природных ресурсов РК</t>
  </si>
  <si>
    <t>2. ВВП в постоянных ценах</t>
  </si>
  <si>
    <t>Руководство Межправительственной группы экспертов по изменению климата (МГЭИК)</t>
  </si>
  <si>
    <t>Среднегодовая численность населения</t>
  </si>
  <si>
    <t>человек</t>
  </si>
  <si>
    <t>тонн</t>
  </si>
  <si>
    <t>2. Среднегодовая численность населения страны</t>
  </si>
  <si>
    <t>Соответствует</t>
  </si>
  <si>
    <t>Оценка соответствия национального показателя набору индикаторов зеленого роста ОЭСР</t>
  </si>
  <si>
    <t>Углеродная производительность ВВП в  ценах 2005 года на основе производства</t>
  </si>
  <si>
    <t>Углеродная производительность ВВП в  ценах 2010 года на основе производства</t>
  </si>
  <si>
    <t>Бюро национальной статистики</t>
  </si>
  <si>
    <t>Бюро национальной статистики, 
Всемирный банк</t>
  </si>
  <si>
    <t>Углеродная производительность ВВП в  ценах 2017 года на основе производства</t>
  </si>
  <si>
    <t xml:space="preserve">8(7172) 749311 </t>
  </si>
  <si>
    <t>Валовой внутренний продукт в среднегодовых ценах 2015 года</t>
  </si>
  <si>
    <r>
      <t>Выбросы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в энергетике*</t>
    </r>
  </si>
  <si>
    <r>
      <t>млн. тонн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экв.</t>
    </r>
  </si>
  <si>
    <r>
      <t>тенге в ценах 2005 года/
кг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экв.</t>
    </r>
  </si>
  <si>
    <r>
      <t>долл.США в ценах 2005 года/кг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экв.</t>
    </r>
  </si>
  <si>
    <r>
      <t>долл.США в ценах 2010 года/кг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экв.</t>
    </r>
  </si>
  <si>
    <r>
      <t>междун.долл в  ценах 2017 года/кг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экв.</t>
    </r>
  </si>
  <si>
    <r>
      <t>Интенсивность выбросов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в энергетике на душу населения</t>
    </r>
  </si>
  <si>
    <r>
      <t>тонн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экв.</t>
    </r>
  </si>
  <si>
    <r>
      <t xml:space="preserve">Валовой внутренний продукт 
</t>
    </r>
    <r>
      <rPr>
        <sz val="11"/>
        <color indexed="8"/>
        <rFont val="Roboto"/>
        <family val="0"/>
      </rPr>
      <t>(ППС, в постоянных ценах 2017г.)</t>
    </r>
  </si>
  <si>
    <r>
      <t>* Данные по</t>
    </r>
    <r>
      <rPr>
        <i/>
        <sz val="11"/>
        <color indexed="8"/>
        <rFont val="Roboto"/>
        <family val="0"/>
      </rPr>
      <t xml:space="preserve"> выбросам парниковых газов в СО</t>
    </r>
    <r>
      <rPr>
        <i/>
        <vertAlign val="subscript"/>
        <sz val="11"/>
        <color indexed="8"/>
        <rFont val="Roboto"/>
        <family val="0"/>
      </rPr>
      <t>2</t>
    </r>
    <r>
      <rPr>
        <i/>
        <sz val="11"/>
        <color indexed="8"/>
        <rFont val="Roboto"/>
        <family val="0"/>
      </rPr>
      <t xml:space="preserve"> эквиваленте предоставлены  АО "Жасыл даму" при Министерстве экологии и природных ресурсов РК. 
По итогам проверки отчета по инвентаризации парниковых газов Секретариатом РКИК ООН, данные по выбросам парниковых газов скорректированы.</t>
    </r>
  </si>
  <si>
    <r>
      <t>Углеродная производительность ВВП на основе производства 
(производительность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на основе производства)</t>
    </r>
  </si>
  <si>
    <r>
      <t>Интенсивность выбросов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в энергетике на душу населения</t>
    </r>
  </si>
  <si>
    <r>
      <t>Характеризует ВВП на единицу выбросов СО</t>
    </r>
    <r>
      <rPr>
        <vertAlign val="subscript"/>
        <sz val="11"/>
        <color indexed="8"/>
        <rFont val="Roboto"/>
        <family val="0"/>
      </rPr>
      <t xml:space="preserve">2 </t>
    </r>
    <r>
      <rPr>
        <sz val="11"/>
        <color indexed="8"/>
        <rFont val="Roboto"/>
        <family val="0"/>
      </rPr>
      <t>в энергетике. В объем выбросов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 в энергетике входят выбросы при сжигании угля, нефти, природного газа и других видов топлива. 
Под выбросами СО</t>
    </r>
    <r>
      <rPr>
        <vertAlign val="subscript"/>
        <sz val="11"/>
        <color indexed="8"/>
        <rFont val="Roboto"/>
        <family val="0"/>
      </rPr>
      <t xml:space="preserve">2 </t>
    </r>
    <r>
      <rPr>
        <sz val="11"/>
        <color indexed="8"/>
        <rFont val="Roboto"/>
        <family val="0"/>
      </rPr>
      <t>подразумеваются  выбросы парниковых газов в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эквиваленте.</t>
    </r>
  </si>
  <si>
    <r>
      <t>Характеризует интенсивность выбросов СO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от использования энергии на душу населения страны.</t>
    </r>
  </si>
  <si>
    <r>
      <t>тенге/кг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,    долл. США/кг СО</t>
    </r>
    <r>
      <rPr>
        <vertAlign val="subscript"/>
        <sz val="11"/>
        <color indexed="8"/>
        <rFont val="Roboto"/>
        <family val="0"/>
      </rPr>
      <t>2</t>
    </r>
  </si>
  <si>
    <r>
      <t>Расчетный показатель.
Определяется как отношение ВВП в постоянных ценах (2005,2015,2017) к общему объему выбросов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в энергетике</t>
    </r>
  </si>
  <si>
    <r>
      <t>Расчетный показатель.
Определяется как отношение объема выбросов 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в энергетике  на среднегодовую численность населения страны</t>
    </r>
  </si>
  <si>
    <r>
      <t>ЕЭК ООН: B-3 (Выбросы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в энергетике)</t>
    </r>
  </si>
  <si>
    <r>
      <t>1.Выбросы парниковых газов в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эквиваленте в энергетике, тонн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</si>
</sst>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vertAlign val="subscript"/>
      <sz val="11"/>
      <color indexed="8"/>
      <name val="Roboto"/>
      <family val="0"/>
    </font>
    <font>
      <b/>
      <i/>
      <sz val="11"/>
      <color indexed="8"/>
      <name val="Roboto"/>
      <family val="0"/>
    </font>
    <font>
      <sz val="11"/>
      <name val="Roboto"/>
      <family val="0"/>
    </font>
    <font>
      <sz val="10"/>
      <color indexed="8"/>
      <name val="Roboto"/>
      <family val="0"/>
    </font>
    <font>
      <i/>
      <sz val="11"/>
      <color indexed="8"/>
      <name val="Roboto"/>
      <family val="0"/>
    </font>
    <font>
      <i/>
      <vertAlign val="subscript"/>
      <sz val="11"/>
      <color indexed="8"/>
      <name val="Roboto"/>
      <family val="0"/>
    </font>
    <font>
      <sz val="7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2"/>
      <color theme="1"/>
      <name val="Roboto"/>
      <family val="0"/>
    </font>
    <font>
      <sz val="11"/>
      <color theme="1"/>
      <name val="Roboto"/>
      <family val="0"/>
    </font>
    <font>
      <b/>
      <i/>
      <sz val="11"/>
      <color theme="1"/>
      <name val="Roboto"/>
      <family val="0"/>
    </font>
    <font>
      <sz val="10"/>
      <color theme="1"/>
      <name val="Roboto"/>
      <family val="0"/>
    </font>
    <font>
      <i/>
      <sz val="11"/>
      <color theme="1"/>
      <name val="Roboto"/>
      <family val="0"/>
    </font>
    <font>
      <sz val="7"/>
      <color rgb="FF000000"/>
      <name val="Roboto"/>
      <family val="0"/>
    </font>
    <font>
      <sz val="10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9" fillId="4" borderId="1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1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4" borderId="12" xfId="0" applyFont="1" applyFill="1" applyBorder="1" applyAlignment="1">
      <alignment/>
    </xf>
    <xf numFmtId="0" fontId="51" fillId="4" borderId="12" xfId="0" applyFont="1" applyFill="1" applyBorder="1" applyAlignment="1">
      <alignment horizontal="left"/>
    </xf>
    <xf numFmtId="0" fontId="51" fillId="4" borderId="15" xfId="0" applyFont="1" applyFill="1" applyBorder="1" applyAlignment="1">
      <alignment horizontal="center" wrapText="1"/>
    </xf>
    <xf numFmtId="188" fontId="51" fillId="4" borderId="12" xfId="0" applyNumberFormat="1" applyFont="1" applyFill="1" applyBorder="1" applyAlignment="1">
      <alignment/>
    </xf>
    <xf numFmtId="0" fontId="51" fillId="4" borderId="12" xfId="0" applyFont="1" applyFill="1" applyBorder="1" applyAlignment="1">
      <alignment horizontal="left" wrapText="1"/>
    </xf>
    <xf numFmtId="187" fontId="51" fillId="4" borderId="12" xfId="0" applyNumberFormat="1" applyFont="1" applyFill="1" applyBorder="1" applyAlignment="1">
      <alignment wrapText="1"/>
    </xf>
    <xf numFmtId="4" fontId="51" fillId="4" borderId="12" xfId="0" applyNumberFormat="1" applyFont="1" applyFill="1" applyBorder="1" applyAlignment="1">
      <alignment wrapText="1"/>
    </xf>
    <xf numFmtId="0" fontId="51" fillId="4" borderId="12" xfId="0" applyFont="1" applyFill="1" applyBorder="1" applyAlignment="1">
      <alignment horizontal="center" wrapText="1"/>
    </xf>
    <xf numFmtId="188" fontId="51" fillId="4" borderId="12" xfId="0" applyNumberFormat="1" applyFont="1" applyFill="1" applyBorder="1" applyAlignment="1">
      <alignment/>
    </xf>
    <xf numFmtId="0" fontId="51" fillId="4" borderId="16" xfId="0" applyFont="1" applyFill="1" applyBorder="1" applyAlignment="1">
      <alignment/>
    </xf>
    <xf numFmtId="0" fontId="51" fillId="4" borderId="13" xfId="0" applyFont="1" applyFill="1" applyBorder="1" applyAlignment="1">
      <alignment horizontal="left" wrapText="1"/>
    </xf>
    <xf numFmtId="0" fontId="51" fillId="4" borderId="14" xfId="0" applyFont="1" applyFill="1" applyBorder="1" applyAlignment="1">
      <alignment horizontal="center" wrapText="1"/>
    </xf>
    <xf numFmtId="4" fontId="51" fillId="4" borderId="13" xfId="0" applyNumberFormat="1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center" wrapText="1"/>
    </xf>
    <xf numFmtId="4" fontId="51" fillId="0" borderId="0" xfId="0" applyNumberFormat="1" applyFont="1" applyFill="1" applyBorder="1" applyAlignment="1">
      <alignment wrapText="1"/>
    </xf>
    <xf numFmtId="0" fontId="51" fillId="0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2" xfId="0" applyFont="1" applyFill="1" applyBorder="1" applyAlignment="1">
      <alignment horizontal="left" wrapText="1"/>
    </xf>
    <xf numFmtId="0" fontId="51" fillId="33" borderId="12" xfId="0" applyFont="1" applyFill="1" applyBorder="1" applyAlignment="1">
      <alignment horizontal="center"/>
    </xf>
    <xf numFmtId="187" fontId="51" fillId="33" borderId="12" xfId="0" applyNumberFormat="1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187" fontId="51" fillId="0" borderId="12" xfId="0" applyNumberFormat="1" applyFont="1" applyBorder="1" applyAlignment="1">
      <alignment/>
    </xf>
    <xf numFmtId="187" fontId="26" fillId="33" borderId="12" xfId="0" applyNumberFormat="1" applyFont="1" applyFill="1" applyBorder="1" applyAlignment="1">
      <alignment/>
    </xf>
    <xf numFmtId="2" fontId="51" fillId="33" borderId="12" xfId="0" applyNumberFormat="1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187" fontId="51" fillId="33" borderId="12" xfId="0" applyNumberFormat="1" applyFont="1" applyFill="1" applyBorder="1" applyAlignment="1">
      <alignment horizontal="right"/>
    </xf>
    <xf numFmtId="187" fontId="51" fillId="0" borderId="12" xfId="0" applyNumberFormat="1" applyFont="1" applyBorder="1" applyAlignment="1">
      <alignment horizontal="right"/>
    </xf>
    <xf numFmtId="0" fontId="51" fillId="33" borderId="17" xfId="0" applyFont="1" applyFill="1" applyBorder="1" applyAlignment="1">
      <alignment/>
    </xf>
    <xf numFmtId="0" fontId="51" fillId="0" borderId="12" xfId="0" applyFont="1" applyFill="1" applyBorder="1" applyAlignment="1">
      <alignment horizontal="left" wrapText="1"/>
    </xf>
    <xf numFmtId="0" fontId="51" fillId="0" borderId="12" xfId="0" applyFont="1" applyFill="1" applyBorder="1" applyAlignment="1">
      <alignment horizontal="center" wrapText="1"/>
    </xf>
    <xf numFmtId="3" fontId="51" fillId="0" borderId="13" xfId="0" applyNumberFormat="1" applyFont="1" applyFill="1" applyBorder="1" applyAlignment="1">
      <alignment wrapText="1"/>
    </xf>
    <xf numFmtId="3" fontId="51" fillId="0" borderId="12" xfId="0" applyNumberFormat="1" applyFont="1" applyFill="1" applyBorder="1" applyAlignment="1">
      <alignment horizontal="right" wrapText="1"/>
    </xf>
    <xf numFmtId="3" fontId="51" fillId="0" borderId="12" xfId="0" applyNumberFormat="1" applyFont="1" applyBorder="1" applyAlignment="1">
      <alignment horizontal="right"/>
    </xf>
    <xf numFmtId="3" fontId="53" fillId="0" borderId="15" xfId="0" applyNumberFormat="1" applyFont="1" applyFill="1" applyBorder="1" applyAlignment="1">
      <alignment horizontal="right"/>
    </xf>
    <xf numFmtId="3" fontId="53" fillId="0" borderId="18" xfId="0" applyNumberFormat="1" applyFont="1" applyFill="1" applyBorder="1" applyAlignment="1">
      <alignment horizontal="right"/>
    </xf>
    <xf numFmtId="0" fontId="51" fillId="33" borderId="17" xfId="0" applyFont="1" applyFill="1" applyBorder="1" applyAlignment="1">
      <alignment/>
    </xf>
    <xf numFmtId="2" fontId="51" fillId="33" borderId="17" xfId="0" applyNumberFormat="1" applyFont="1" applyFill="1" applyBorder="1" applyAlignment="1">
      <alignment wrapText="1"/>
    </xf>
    <xf numFmtId="0" fontId="51" fillId="33" borderId="17" xfId="0" applyFont="1" applyFill="1" applyBorder="1" applyAlignment="1">
      <alignment horizontal="center" wrapText="1"/>
    </xf>
    <xf numFmtId="187" fontId="51" fillId="33" borderId="17" xfId="0" applyNumberFormat="1" applyFont="1" applyFill="1" applyBorder="1" applyAlignment="1">
      <alignment/>
    </xf>
    <xf numFmtId="187" fontId="51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left" wrapText="1"/>
    </xf>
    <xf numFmtId="0" fontId="55" fillId="0" borderId="0" xfId="0" applyFont="1" applyAlignment="1">
      <alignment horizontal="right" wrapText="1"/>
    </xf>
    <xf numFmtId="3" fontId="56" fillId="0" borderId="0" xfId="0" applyNumberFormat="1" applyFont="1" applyFill="1" applyAlignment="1">
      <alignment horizontal="right" vertical="center" wrapText="1"/>
    </xf>
    <xf numFmtId="3" fontId="53" fillId="0" borderId="0" xfId="0" applyNumberFormat="1" applyFont="1" applyFill="1" applyAlignment="1">
      <alignment horizontal="right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1" fillId="0" borderId="12" xfId="0" applyFont="1" applyBorder="1" applyAlignment="1">
      <alignment horizontal="left" wrapText="1"/>
    </xf>
    <xf numFmtId="0" fontId="51" fillId="0" borderId="12" xfId="0" applyFont="1" applyBorder="1" applyAlignment="1">
      <alignment wrapText="1"/>
    </xf>
    <xf numFmtId="0" fontId="51" fillId="0" borderId="12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4" borderId="20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4" borderId="21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4" borderId="22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 horizontal="left" wrapText="1"/>
    </xf>
    <xf numFmtId="0" fontId="5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70" zoomScaleSheetLayoutView="70" zoomScalePageLayoutView="0" workbookViewId="0" topLeftCell="A1">
      <selection activeCell="I21" sqref="I21"/>
    </sheetView>
  </sheetViews>
  <sheetFormatPr defaultColWidth="9.140625" defaultRowHeight="15"/>
  <cols>
    <col min="1" max="16384" width="15.8515625" style="6" customWidth="1"/>
  </cols>
  <sheetData>
    <row r="1" spans="1:16" ht="26.2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5"/>
      <c r="N1" s="5"/>
      <c r="O1" s="5"/>
      <c r="P1" s="5"/>
    </row>
    <row r="2" spans="1:10" ht="14.25">
      <c r="A2" s="7"/>
      <c r="B2" s="8"/>
      <c r="C2" s="8"/>
      <c r="D2" s="8"/>
      <c r="E2" s="8"/>
      <c r="F2" s="8"/>
      <c r="G2" s="8"/>
      <c r="H2" s="8"/>
      <c r="I2" s="8"/>
      <c r="J2" s="9"/>
    </row>
    <row r="3" spans="1:16" ht="28.5">
      <c r="A3" s="10"/>
      <c r="B3" s="10"/>
      <c r="C3" s="11" t="s">
        <v>7</v>
      </c>
      <c r="D3" s="12">
        <v>2009</v>
      </c>
      <c r="E3" s="12">
        <v>2010</v>
      </c>
      <c r="F3" s="12">
        <v>2011</v>
      </c>
      <c r="G3" s="12">
        <v>2012</v>
      </c>
      <c r="H3" s="13">
        <v>2013</v>
      </c>
      <c r="I3" s="14">
        <v>2014</v>
      </c>
      <c r="J3" s="14">
        <v>2015</v>
      </c>
      <c r="K3" s="14">
        <v>2016</v>
      </c>
      <c r="L3" s="15">
        <v>2017</v>
      </c>
      <c r="M3" s="15">
        <v>2018</v>
      </c>
      <c r="N3" s="15">
        <v>2019</v>
      </c>
      <c r="O3" s="15">
        <v>2020</v>
      </c>
      <c r="P3" s="15">
        <v>2021</v>
      </c>
    </row>
    <row r="4" spans="1:16" ht="18.75" customHeight="1">
      <c r="A4" s="16">
        <v>1</v>
      </c>
      <c r="B4" s="17" t="s">
        <v>43</v>
      </c>
      <c r="C4" s="18" t="s">
        <v>44</v>
      </c>
      <c r="D4" s="19">
        <v>235.3</v>
      </c>
      <c r="E4" s="19">
        <v>257.8</v>
      </c>
      <c r="F4" s="19">
        <v>248.6</v>
      </c>
      <c r="G4" s="19">
        <v>254.7</v>
      </c>
      <c r="H4" s="19">
        <v>261.7</v>
      </c>
      <c r="I4" s="19">
        <v>281.2</v>
      </c>
      <c r="J4" s="19">
        <v>282.8</v>
      </c>
      <c r="K4" s="19">
        <v>282.3</v>
      </c>
      <c r="L4" s="19">
        <v>315.97</v>
      </c>
      <c r="M4" s="19">
        <v>316.2</v>
      </c>
      <c r="N4" s="19">
        <v>282.4</v>
      </c>
      <c r="O4" s="19">
        <v>259.5</v>
      </c>
      <c r="P4" s="19">
        <v>261.9</v>
      </c>
    </row>
    <row r="5" spans="1:16" ht="59.25">
      <c r="A5" s="16">
        <v>2</v>
      </c>
      <c r="B5" s="20" t="s">
        <v>36</v>
      </c>
      <c r="C5" s="18" t="s">
        <v>45</v>
      </c>
      <c r="D5" s="21">
        <f aca="true" t="shared" si="0" ref="D5:K5">D12/D4/1000</f>
        <v>40.67887122821929</v>
      </c>
      <c r="E5" s="21">
        <f t="shared" si="0"/>
        <v>39.83736617532971</v>
      </c>
      <c r="F5" s="21">
        <f t="shared" si="0"/>
        <v>44.36497345132744</v>
      </c>
      <c r="G5" s="21">
        <f t="shared" si="0"/>
        <v>45.388590106007065</v>
      </c>
      <c r="H5" s="21">
        <f t="shared" si="0"/>
        <v>46.813977455101266</v>
      </c>
      <c r="I5" s="21">
        <f t="shared" si="0"/>
        <v>45.403194523470845</v>
      </c>
      <c r="J5" s="21">
        <f t="shared" si="0"/>
        <v>45.68313330975954</v>
      </c>
      <c r="K5" s="21">
        <f t="shared" si="0"/>
        <v>46.27492525681898</v>
      </c>
      <c r="L5" s="21">
        <f>L12/L4/1000</f>
        <v>43.04947811501091</v>
      </c>
      <c r="M5" s="21">
        <f>M12/M4/1000</f>
        <v>44.770578431372556</v>
      </c>
      <c r="N5" s="21">
        <f>N12/N4/1000</f>
        <v>52.38692174220964</v>
      </c>
      <c r="O5" s="21">
        <f>O12/O4/1000</f>
        <v>55.57671560693641</v>
      </c>
      <c r="P5" s="21">
        <f>P12/P4/1000</f>
        <v>57.44389576174113</v>
      </c>
    </row>
    <row r="6" spans="1:16" ht="46.5" customHeight="1">
      <c r="A6" s="16">
        <v>3</v>
      </c>
      <c r="B6" s="20" t="s">
        <v>36</v>
      </c>
      <c r="C6" s="18" t="s">
        <v>46</v>
      </c>
      <c r="D6" s="22">
        <f aca="true" t="shared" si="1" ref="D6:L6">D13/D4/1000</f>
        <v>0.30613259668508286</v>
      </c>
      <c r="E6" s="22">
        <f t="shared" si="1"/>
        <v>0.29979945694336696</v>
      </c>
      <c r="F6" s="22">
        <f t="shared" si="1"/>
        <v>0.3338724859211585</v>
      </c>
      <c r="G6" s="22">
        <f t="shared" si="1"/>
        <v>0.34157597173144877</v>
      </c>
      <c r="H6" s="22">
        <f t="shared" si="1"/>
        <v>0.3523026366068017</v>
      </c>
      <c r="I6" s="22">
        <f t="shared" si="1"/>
        <v>0.3416856330014225</v>
      </c>
      <c r="J6" s="22">
        <f t="shared" si="1"/>
        <v>0.34379243281471</v>
      </c>
      <c r="K6" s="22">
        <f t="shared" si="1"/>
        <v>0.3482458377612469</v>
      </c>
      <c r="L6" s="22">
        <f t="shared" si="1"/>
        <v>0.32397252903756685</v>
      </c>
      <c r="M6" s="22">
        <f>M13/M4/1000</f>
        <v>0.3369247311827957</v>
      </c>
      <c r="N6" s="22">
        <f>N13/N4/1000</f>
        <v>0.39424220963172807</v>
      </c>
      <c r="O6" s="22">
        <f>O13/O4/1000</f>
        <v>0.41824662813102115</v>
      </c>
      <c r="P6" s="22">
        <f>P13/P4/1000</f>
        <v>0.432298969072165</v>
      </c>
    </row>
    <row r="7" spans="1:16" ht="47.25" customHeight="1">
      <c r="A7" s="16">
        <v>4</v>
      </c>
      <c r="B7" s="20" t="s">
        <v>37</v>
      </c>
      <c r="C7" s="23" t="s">
        <v>47</v>
      </c>
      <c r="D7" s="24">
        <f aca="true" t="shared" si="2" ref="D7:L7">D14/D4/1000</f>
        <v>0.5804866128346792</v>
      </c>
      <c r="E7" s="24">
        <f t="shared" si="2"/>
        <v>0.5685007757951901</v>
      </c>
      <c r="F7" s="24">
        <f t="shared" si="2"/>
        <v>0.6331653258246178</v>
      </c>
      <c r="G7" s="24">
        <f t="shared" si="2"/>
        <v>0.647665096191598</v>
      </c>
      <c r="H7" s="24">
        <f t="shared" si="2"/>
        <v>0.6681616354604509</v>
      </c>
      <c r="I7" s="24">
        <f t="shared" si="2"/>
        <v>0.6479445234708393</v>
      </c>
      <c r="J7" s="24">
        <f t="shared" si="2"/>
        <v>0.6520099009900989</v>
      </c>
      <c r="K7" s="24">
        <f t="shared" si="2"/>
        <v>0.6603496280552604</v>
      </c>
      <c r="L7" s="24">
        <f t="shared" si="2"/>
        <v>0.6141715985694843</v>
      </c>
      <c r="M7" s="24">
        <f>M14/M4/1000</f>
        <v>0.6388874130297281</v>
      </c>
      <c r="N7" s="24">
        <f>N14/N4/1000</f>
        <v>0.7475456798866855</v>
      </c>
      <c r="O7" s="24">
        <f>O14/O4/1000</f>
        <v>0.793176493256262</v>
      </c>
      <c r="P7" s="24">
        <f>P14/P4/1000</f>
        <v>0.8197017945780833</v>
      </c>
    </row>
    <row r="8" spans="1:16" ht="45" customHeight="1">
      <c r="A8" s="25">
        <v>5</v>
      </c>
      <c r="B8" s="26" t="s">
        <v>40</v>
      </c>
      <c r="C8" s="27" t="s">
        <v>48</v>
      </c>
      <c r="D8" s="28">
        <f>D15/D4/1000</f>
        <v>1.341506349725319</v>
      </c>
      <c r="E8" s="28">
        <f aca="true" t="shared" si="3" ref="E8:L8">E15/E4/1000</f>
        <v>1.313806689330783</v>
      </c>
      <c r="F8" s="28">
        <f t="shared" si="3"/>
        <v>1.4632466511886306</v>
      </c>
      <c r="G8" s="28">
        <f t="shared" si="3"/>
        <v>1.4967559761475102</v>
      </c>
      <c r="H8" s="28">
        <f t="shared" si="3"/>
        <v>1.5441236986985836</v>
      </c>
      <c r="I8" s="28">
        <f t="shared" si="3"/>
        <v>1.4974013270762532</v>
      </c>
      <c r="J8" s="28">
        <f t="shared" si="3"/>
        <v>1.506796620265034</v>
      </c>
      <c r="K8" s="28">
        <f t="shared" si="3"/>
        <v>1.5260695258124441</v>
      </c>
      <c r="L8" s="28">
        <f t="shared" si="3"/>
        <v>1.4193518804029575</v>
      </c>
      <c r="M8" s="22">
        <f>M15/M4/1000</f>
        <v>1.4764705591715144</v>
      </c>
      <c r="N8" s="22">
        <f>N15/N4/1000</f>
        <v>1.7275810906515583</v>
      </c>
      <c r="O8" s="22">
        <f>O15/O4/1000</f>
        <v>1.8330327552986512</v>
      </c>
      <c r="P8" s="22">
        <f>P15/P4/1000</f>
        <v>1.8943298969072166</v>
      </c>
    </row>
    <row r="9" spans="1:16" ht="38.25" customHeight="1">
      <c r="A9" s="16">
        <v>6</v>
      </c>
      <c r="B9" s="20" t="s">
        <v>49</v>
      </c>
      <c r="C9" s="23" t="s">
        <v>50</v>
      </c>
      <c r="D9" s="21">
        <f aca="true" t="shared" si="4" ref="D9:L9">D4/D16*1000000</f>
        <v>14.621425626903722</v>
      </c>
      <c r="E9" s="21">
        <f t="shared" si="4"/>
        <v>15.794756875926979</v>
      </c>
      <c r="F9" s="21">
        <f t="shared" si="4"/>
        <v>15.014615091041053</v>
      </c>
      <c r="G9" s="21">
        <f t="shared" si="4"/>
        <v>15.16785672110242</v>
      </c>
      <c r="H9" s="21">
        <f t="shared" si="4"/>
        <v>15.36199300873761</v>
      </c>
      <c r="I9" s="21">
        <f t="shared" si="4"/>
        <v>16.265349628375514</v>
      </c>
      <c r="J9" s="21">
        <f t="shared" si="4"/>
        <v>16.1205681690831</v>
      </c>
      <c r="K9" s="21">
        <f t="shared" si="4"/>
        <v>15.864849243188246</v>
      </c>
      <c r="L9" s="21">
        <f t="shared" si="4"/>
        <v>17.517126279869537</v>
      </c>
      <c r="M9" s="21">
        <f>M4/M16*1000000</f>
        <v>17.300950972322198</v>
      </c>
      <c r="N9" s="21">
        <f>N4/N16*1000000</f>
        <v>15.253591224172535</v>
      </c>
      <c r="O9" s="21">
        <f>O4/O16*1000000</f>
        <v>13.835819737663261</v>
      </c>
      <c r="P9" s="21">
        <f>P4/P16*1000000</f>
        <v>13.783494510048344</v>
      </c>
    </row>
    <row r="10" spans="1:12" s="33" customFormat="1" ht="16.5" customHeight="1">
      <c r="A10" s="29"/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2"/>
    </row>
    <row r="11" spans="1:16" s="7" customFormat="1" ht="18" customHeight="1">
      <c r="A11" s="34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6"/>
      <c r="O11" s="36"/>
      <c r="P11" s="36"/>
    </row>
    <row r="12" spans="1:16" s="7" customFormat="1" ht="32.25" customHeight="1">
      <c r="A12" s="37">
        <v>1</v>
      </c>
      <c r="B12" s="38" t="s">
        <v>4</v>
      </c>
      <c r="C12" s="39" t="s">
        <v>0</v>
      </c>
      <c r="D12" s="40">
        <v>9571738.4</v>
      </c>
      <c r="E12" s="40">
        <v>10270073</v>
      </c>
      <c r="F12" s="40">
        <v>11029132.4</v>
      </c>
      <c r="G12" s="40">
        <v>11560473.9</v>
      </c>
      <c r="H12" s="40">
        <v>12251217.9</v>
      </c>
      <c r="I12" s="40">
        <v>12767378.3</v>
      </c>
      <c r="J12" s="40">
        <v>12919190.1</v>
      </c>
      <c r="K12" s="40">
        <v>13063411.4</v>
      </c>
      <c r="L12" s="40">
        <v>13602343.6</v>
      </c>
      <c r="M12" s="40">
        <v>14156456.9</v>
      </c>
      <c r="N12" s="40">
        <v>14794066.7</v>
      </c>
      <c r="O12" s="40">
        <v>14422157.7</v>
      </c>
      <c r="P12" s="40">
        <v>15044556.3</v>
      </c>
    </row>
    <row r="13" spans="1:16" s="7" customFormat="1" ht="32.25" customHeight="1">
      <c r="A13" s="37">
        <v>2</v>
      </c>
      <c r="B13" s="38" t="s">
        <v>5</v>
      </c>
      <c r="C13" s="41" t="s">
        <v>1</v>
      </c>
      <c r="D13" s="40">
        <v>72033</v>
      </c>
      <c r="E13" s="40">
        <v>77288.3</v>
      </c>
      <c r="F13" s="40">
        <v>83000.7</v>
      </c>
      <c r="G13" s="40">
        <v>86999.4</v>
      </c>
      <c r="H13" s="40">
        <v>92197.6</v>
      </c>
      <c r="I13" s="40">
        <v>96082</v>
      </c>
      <c r="J13" s="40">
        <v>97224.5</v>
      </c>
      <c r="K13" s="40">
        <v>98309.8</v>
      </c>
      <c r="L13" s="40">
        <v>102365.6</v>
      </c>
      <c r="M13" s="40">
        <v>106535.6</v>
      </c>
      <c r="N13" s="42">
        <v>111334</v>
      </c>
      <c r="O13" s="43">
        <v>108535</v>
      </c>
      <c r="P13" s="43">
        <v>113219.1</v>
      </c>
    </row>
    <row r="14" spans="1:16" s="7" customFormat="1" ht="32.25" customHeight="1">
      <c r="A14" s="37">
        <v>3</v>
      </c>
      <c r="B14" s="38" t="s">
        <v>42</v>
      </c>
      <c r="C14" s="41" t="s">
        <v>1</v>
      </c>
      <c r="D14" s="40">
        <v>136588.5</v>
      </c>
      <c r="E14" s="40">
        <v>146559.5</v>
      </c>
      <c r="F14" s="40">
        <v>157404.9</v>
      </c>
      <c r="G14" s="40">
        <v>164960.3</v>
      </c>
      <c r="H14" s="40">
        <v>174857.9</v>
      </c>
      <c r="I14" s="40">
        <v>182202</v>
      </c>
      <c r="J14" s="40">
        <v>184388.4</v>
      </c>
      <c r="K14" s="40">
        <v>186416.7</v>
      </c>
      <c r="L14" s="40">
        <v>194059.8</v>
      </c>
      <c r="M14" s="40">
        <v>202016.2</v>
      </c>
      <c r="N14" s="40">
        <v>211106.9</v>
      </c>
      <c r="O14" s="40">
        <v>205829.3</v>
      </c>
      <c r="P14" s="40">
        <v>214679.9</v>
      </c>
    </row>
    <row r="15" spans="1:16" s="7" customFormat="1" ht="32.25" customHeight="1">
      <c r="A15" s="37">
        <v>4</v>
      </c>
      <c r="B15" s="44" t="s">
        <v>51</v>
      </c>
      <c r="C15" s="45" t="s">
        <v>2</v>
      </c>
      <c r="D15" s="40">
        <v>315656.4440903676</v>
      </c>
      <c r="E15" s="40">
        <v>338699.3645094759</v>
      </c>
      <c r="F15" s="40">
        <v>363763.1174854936</v>
      </c>
      <c r="G15" s="40">
        <v>381223.74712477083</v>
      </c>
      <c r="H15" s="40">
        <v>404097.1719494193</v>
      </c>
      <c r="I15" s="40">
        <v>421069.2531738424</v>
      </c>
      <c r="J15" s="40">
        <v>426122.08421095164</v>
      </c>
      <c r="K15" s="40">
        <v>430809.42713685305</v>
      </c>
      <c r="L15" s="46">
        <v>448472.61365092255</v>
      </c>
      <c r="M15" s="47">
        <v>466859.9908100329</v>
      </c>
      <c r="N15" s="47">
        <v>487868.9</v>
      </c>
      <c r="O15" s="47">
        <v>475672</v>
      </c>
      <c r="P15" s="47">
        <v>496125</v>
      </c>
    </row>
    <row r="16" spans="1:16" s="48" customFormat="1" ht="32.25" customHeight="1">
      <c r="A16" s="48">
        <v>5</v>
      </c>
      <c r="B16" s="49" t="s">
        <v>30</v>
      </c>
      <c r="C16" s="50" t="s">
        <v>31</v>
      </c>
      <c r="D16" s="51">
        <v>16092822</v>
      </c>
      <c r="E16" s="51">
        <v>16321872</v>
      </c>
      <c r="F16" s="51">
        <v>16557201</v>
      </c>
      <c r="G16" s="51">
        <v>16792089</v>
      </c>
      <c r="H16" s="51">
        <v>17035550</v>
      </c>
      <c r="I16" s="51">
        <v>17288285</v>
      </c>
      <c r="J16" s="51">
        <v>17542806</v>
      </c>
      <c r="K16" s="51">
        <v>17794055</v>
      </c>
      <c r="L16" s="52">
        <v>18037776</v>
      </c>
      <c r="M16" s="53">
        <v>18276452</v>
      </c>
      <c r="N16" s="53">
        <v>18513673</v>
      </c>
      <c r="O16" s="54">
        <v>18755665</v>
      </c>
      <c r="P16" s="55">
        <v>19000987</v>
      </c>
    </row>
    <row r="17" spans="1:12" s="35" customFormat="1" ht="19.5" customHeight="1">
      <c r="A17" s="56"/>
      <c r="B17" s="57"/>
      <c r="C17" s="58"/>
      <c r="D17" s="59"/>
      <c r="E17" s="59"/>
      <c r="F17" s="59"/>
      <c r="G17" s="59"/>
      <c r="H17" s="59"/>
      <c r="I17" s="59"/>
      <c r="J17" s="59"/>
      <c r="K17" s="59"/>
      <c r="L17" s="60"/>
    </row>
    <row r="18" spans="1:16" ht="32.25" customHeight="1">
      <c r="A18" s="61" t="s">
        <v>52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8:12" ht="14.25">
      <c r="H19" s="62"/>
      <c r="I19" s="62"/>
      <c r="J19" s="62"/>
      <c r="K19" s="62"/>
      <c r="L19" s="62"/>
    </row>
    <row r="20" spans="4:16" ht="14.25">
      <c r="D20" s="63"/>
      <c r="E20" s="63"/>
      <c r="F20" s="63"/>
      <c r="G20" s="63"/>
      <c r="H20" s="63"/>
      <c r="I20" s="64"/>
      <c r="J20" s="64"/>
      <c r="K20" s="64"/>
      <c r="L20" s="63"/>
      <c r="M20" s="64"/>
      <c r="N20" s="64"/>
      <c r="O20" s="64"/>
      <c r="P20" s="64"/>
    </row>
  </sheetData>
  <sheetProtection/>
  <mergeCells count="3">
    <mergeCell ref="B2:I2"/>
    <mergeCell ref="A1:K1"/>
    <mergeCell ref="A18:P18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="75" zoomScaleNormal="75" zoomScalePageLayoutView="0" workbookViewId="0" topLeftCell="A1">
      <selection activeCell="D21" sqref="D21"/>
    </sheetView>
  </sheetViews>
  <sheetFormatPr defaultColWidth="9.140625" defaultRowHeight="15"/>
  <cols>
    <col min="1" max="1" width="44.00390625" style="6" customWidth="1"/>
    <col min="2" max="2" width="15.57421875" style="81" customWidth="1"/>
    <col min="3" max="3" width="49.28125" style="81" customWidth="1"/>
    <col min="4" max="4" width="75.7109375" style="6" customWidth="1"/>
    <col min="5" max="16384" width="9.140625" style="6" customWidth="1"/>
  </cols>
  <sheetData>
    <row r="2" spans="1:4" ht="48" customHeight="1">
      <c r="A2" s="65" t="s">
        <v>8</v>
      </c>
      <c r="B2" s="66" t="s">
        <v>53</v>
      </c>
      <c r="C2" s="66"/>
      <c r="D2" s="67" t="s">
        <v>54</v>
      </c>
    </row>
    <row r="3" spans="1:4" ht="121.5" customHeight="1">
      <c r="A3" s="65" t="s">
        <v>9</v>
      </c>
      <c r="B3" s="66" t="s">
        <v>55</v>
      </c>
      <c r="C3" s="66"/>
      <c r="D3" s="67" t="s">
        <v>56</v>
      </c>
    </row>
    <row r="4" spans="1:4" ht="16.5">
      <c r="A4" s="65" t="s">
        <v>10</v>
      </c>
      <c r="B4" s="66" t="s">
        <v>57</v>
      </c>
      <c r="C4" s="66"/>
      <c r="D4" s="10" t="s">
        <v>32</v>
      </c>
    </row>
    <row r="5" spans="1:4" ht="14.25">
      <c r="A5" s="65" t="s">
        <v>11</v>
      </c>
      <c r="B5" s="66" t="s">
        <v>22</v>
      </c>
      <c r="C5" s="66"/>
      <c r="D5" s="10" t="s">
        <v>22</v>
      </c>
    </row>
    <row r="6" spans="1:4" ht="18" customHeight="1">
      <c r="A6" s="65" t="s">
        <v>12</v>
      </c>
      <c r="B6" s="66" t="s">
        <v>38</v>
      </c>
      <c r="C6" s="66"/>
      <c r="D6" s="10" t="s">
        <v>38</v>
      </c>
    </row>
    <row r="7" spans="1:4" ht="14.25">
      <c r="A7" s="65" t="s">
        <v>13</v>
      </c>
      <c r="B7" s="66" t="s">
        <v>23</v>
      </c>
      <c r="C7" s="66"/>
      <c r="D7" s="10" t="s">
        <v>23</v>
      </c>
    </row>
    <row r="8" spans="1:4" ht="14.25">
      <c r="A8" s="65" t="s">
        <v>14</v>
      </c>
      <c r="B8" s="66" t="s">
        <v>24</v>
      </c>
      <c r="C8" s="66"/>
      <c r="D8" s="10" t="s">
        <v>24</v>
      </c>
    </row>
    <row r="9" spans="1:4" ht="46.5" customHeight="1">
      <c r="A9" s="65" t="s">
        <v>15</v>
      </c>
      <c r="B9" s="68" t="s">
        <v>58</v>
      </c>
      <c r="C9" s="68"/>
      <c r="D9" s="67" t="s">
        <v>59</v>
      </c>
    </row>
    <row r="10" spans="1:4" ht="51" customHeight="1">
      <c r="A10" s="65" t="s">
        <v>35</v>
      </c>
      <c r="B10" s="69" t="s">
        <v>34</v>
      </c>
      <c r="C10" s="70"/>
      <c r="D10" s="67" t="s">
        <v>34</v>
      </c>
    </row>
    <row r="11" spans="1:4" ht="45">
      <c r="A11" s="65" t="s">
        <v>16</v>
      </c>
      <c r="B11" s="66" t="s">
        <v>60</v>
      </c>
      <c r="C11" s="66"/>
      <c r="D11" s="67" t="s">
        <v>60</v>
      </c>
    </row>
    <row r="12" spans="1:4" ht="16.5" customHeight="1">
      <c r="A12" s="71" t="s">
        <v>17</v>
      </c>
      <c r="B12" s="72" t="s">
        <v>61</v>
      </c>
      <c r="C12" s="73"/>
      <c r="D12" s="74"/>
    </row>
    <row r="13" spans="1:4" ht="15" customHeight="1">
      <c r="A13" s="75"/>
      <c r="B13" s="76" t="s">
        <v>25</v>
      </c>
      <c r="C13" s="77" t="s">
        <v>27</v>
      </c>
      <c r="D13" s="78"/>
    </row>
    <row r="14" spans="1:4" ht="13.5" customHeight="1">
      <c r="A14" s="75"/>
      <c r="B14" s="76" t="s">
        <v>26</v>
      </c>
      <c r="C14" s="77" t="s">
        <v>29</v>
      </c>
      <c r="D14" s="78"/>
    </row>
    <row r="15" spans="1:4" ht="15" customHeight="1">
      <c r="A15" s="75"/>
      <c r="B15" s="77" t="s">
        <v>28</v>
      </c>
      <c r="C15" s="78"/>
      <c r="D15" s="10" t="s">
        <v>33</v>
      </c>
    </row>
    <row r="16" spans="1:4" ht="30" customHeight="1">
      <c r="A16" s="79"/>
      <c r="B16" s="76" t="s">
        <v>25</v>
      </c>
      <c r="C16" s="80" t="s">
        <v>39</v>
      </c>
      <c r="D16" s="10" t="s">
        <v>38</v>
      </c>
    </row>
    <row r="17" spans="1:4" ht="14.25">
      <c r="A17" s="65" t="s">
        <v>18</v>
      </c>
      <c r="B17" s="77" t="s">
        <v>24</v>
      </c>
      <c r="C17" s="78"/>
      <c r="D17" s="10"/>
    </row>
    <row r="18" spans="1:4" ht="18" customHeight="1">
      <c r="A18" s="65" t="s">
        <v>19</v>
      </c>
      <c r="B18" s="66" t="s">
        <v>21</v>
      </c>
      <c r="C18" s="66"/>
      <c r="D18" s="10" t="s">
        <v>21</v>
      </c>
    </row>
    <row r="19" spans="1:4" ht="19.5" customHeight="1">
      <c r="A19" s="65" t="s">
        <v>20</v>
      </c>
      <c r="B19" s="66" t="s">
        <v>41</v>
      </c>
      <c r="C19" s="66"/>
      <c r="D19" s="10" t="s">
        <v>41</v>
      </c>
    </row>
  </sheetData>
  <sheetProtection/>
  <mergeCells count="18">
    <mergeCell ref="B8:C8"/>
    <mergeCell ref="B9:C9"/>
    <mergeCell ref="B11:C11"/>
    <mergeCell ref="B2:C2"/>
    <mergeCell ref="B3:C3"/>
    <mergeCell ref="B4:C4"/>
    <mergeCell ref="B5:C5"/>
    <mergeCell ref="B6:C6"/>
    <mergeCell ref="B7:C7"/>
    <mergeCell ref="B10:C10"/>
    <mergeCell ref="B18:C18"/>
    <mergeCell ref="B19:C19"/>
    <mergeCell ref="B15:C15"/>
    <mergeCell ref="B17:C17"/>
    <mergeCell ref="A12:A16"/>
    <mergeCell ref="B12:D12"/>
    <mergeCell ref="C13:D13"/>
    <mergeCell ref="C14:D14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2021-12-06T03:49:06Z</cp:lastPrinted>
  <dcterms:created xsi:type="dcterms:W3CDTF">2014-02-27T06:52:53Z</dcterms:created>
  <dcterms:modified xsi:type="dcterms:W3CDTF">2023-11-28T05:11:58Z</dcterms:modified>
  <cp:category/>
  <cp:version/>
  <cp:contentType/>
  <cp:contentStatus/>
</cp:coreProperties>
</file>